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24226"/>
  <mc:AlternateContent xmlns:mc="http://schemas.openxmlformats.org/markup-compatibility/2006">
    <mc:Choice Requires="x15">
      <x15ac:absPath xmlns:x15ac="http://schemas.microsoft.com/office/spreadsheetml/2010/11/ac" url="C:\Users\jhher\Desktop\files\excel-lessons\"/>
    </mc:Choice>
  </mc:AlternateContent>
  <bookViews>
    <workbookView xWindow="-15" yWindow="4050" windowWidth="16380" windowHeight="7425" tabRatio="646"/>
  </bookViews>
  <sheets>
    <sheet name="START HERE" sheetId="1" r:id="rId1"/>
    <sheet name="1" sheetId="2" r:id="rId2"/>
    <sheet name="2" sheetId="58" r:id="rId3"/>
    <sheet name="3" sheetId="56" r:id="rId4"/>
    <sheet name="4" sheetId="55" r:id="rId5"/>
    <sheet name="5" sheetId="54" r:id="rId6"/>
    <sheet name="6" sheetId="53" r:id="rId7"/>
    <sheet name="7" sheetId="52" r:id="rId8"/>
    <sheet name="8" sheetId="51" r:id="rId9"/>
    <sheet name="9" sheetId="50" r:id="rId10"/>
    <sheet name="10" sheetId="49" r:id="rId11"/>
    <sheet name="11" sheetId="46" r:id="rId12"/>
    <sheet name="12" sheetId="48" r:id="rId13"/>
    <sheet name="13" sheetId="47" r:id="rId14"/>
    <sheet name="14" sheetId="45" r:id="rId15"/>
    <sheet name="15" sheetId="44" r:id="rId16"/>
    <sheet name="16" sheetId="43" r:id="rId17"/>
    <sheet name="17" sheetId="42" r:id="rId18"/>
    <sheet name="18" sheetId="41" r:id="rId19"/>
    <sheet name="19" sheetId="40" r:id="rId20"/>
    <sheet name="20" sheetId="39" r:id="rId21"/>
    <sheet name="21" sheetId="38" r:id="rId22"/>
    <sheet name="22" sheetId="37" r:id="rId23"/>
    <sheet name="23" sheetId="36" r:id="rId24"/>
    <sheet name="24" sheetId="35" r:id="rId25"/>
    <sheet name="25" sheetId="34" r:id="rId26"/>
    <sheet name="26" sheetId="33" r:id="rId27"/>
    <sheet name="27" sheetId="32" r:id="rId28"/>
    <sheet name="28" sheetId="31" r:id="rId29"/>
    <sheet name="29" sheetId="30" r:id="rId30"/>
    <sheet name="30" sheetId="29" r:id="rId31"/>
    <sheet name="31" sheetId="28" r:id="rId32"/>
    <sheet name="32" sheetId="27" r:id="rId33"/>
    <sheet name="33" sheetId="26" r:id="rId34"/>
    <sheet name="34" sheetId="25" r:id="rId35"/>
    <sheet name="35" sheetId="24" r:id="rId36"/>
    <sheet name="36" sheetId="23" r:id="rId37"/>
    <sheet name="37" sheetId="22" r:id="rId38"/>
    <sheet name="38" sheetId="21" r:id="rId39"/>
    <sheet name="39" sheetId="20" r:id="rId40"/>
    <sheet name="40" sheetId="19" r:id="rId41"/>
    <sheet name="41" sheetId="18" r:id="rId42"/>
    <sheet name="42" sheetId="17" r:id="rId43"/>
    <sheet name="43" sheetId="16" r:id="rId44"/>
    <sheet name="44" sheetId="15" r:id="rId45"/>
    <sheet name="45" sheetId="14" r:id="rId46"/>
    <sheet name="46" sheetId="13" r:id="rId47"/>
    <sheet name="47" sheetId="12" r:id="rId48"/>
    <sheet name="48" sheetId="11" r:id="rId49"/>
    <sheet name="49" sheetId="10" r:id="rId50"/>
    <sheet name="50" sheetId="9" r:id="rId51"/>
    <sheet name="51" sheetId="8" r:id="rId52"/>
    <sheet name="52" sheetId="7" r:id="rId53"/>
    <sheet name="53" sheetId="6" r:id="rId54"/>
    <sheet name="54" sheetId="5" r:id="rId55"/>
    <sheet name="55" sheetId="4" r:id="rId56"/>
    <sheet name="56" sheetId="3" r:id="rId57"/>
    <sheet name="57" sheetId="57" r:id="rId58"/>
    <sheet name="58" sheetId="61" r:id="rId59"/>
    <sheet name="new name" sheetId="60" r:id="rId60"/>
    <sheet name="DELETE THIS" sheetId="63" r:id="rId61"/>
  </sheets>
  <definedNames>
    <definedName name="_xlnm.Print_Area" localSheetId="45">'45'!$A$1:$X$123</definedName>
  </definedNames>
  <calcPr calcId="171027"/>
</workbook>
</file>

<file path=xl/calcChain.xml><?xml version="1.0" encoding="utf-8"?>
<calcChain xmlns="http://schemas.openxmlformats.org/spreadsheetml/2006/main">
  <c r="E8" i="26" l="1"/>
  <c r="F8" i="26" s="1"/>
  <c r="G8" i="26" s="1"/>
  <c r="E9" i="26"/>
  <c r="F9" i="26" s="1"/>
  <c r="G9" i="26" s="1"/>
  <c r="E10" i="26"/>
  <c r="F10" i="26"/>
  <c r="G10" i="26" s="1"/>
  <c r="E11" i="26"/>
  <c r="F11" i="26"/>
  <c r="G11" i="26"/>
  <c r="E12" i="26"/>
  <c r="F12" i="26" s="1"/>
  <c r="G12" i="26" s="1"/>
  <c r="E13" i="26"/>
  <c r="F13" i="26" s="1"/>
  <c r="G13" i="26" s="1"/>
  <c r="E7" i="26"/>
  <c r="F7" i="26" s="1"/>
  <c r="G7" i="26" s="1"/>
  <c r="H7" i="37"/>
  <c r="J10" i="16"/>
  <c r="J11" i="16"/>
  <c r="J12" i="16"/>
  <c r="J13" i="16"/>
  <c r="J14" i="16"/>
  <c r="J15" i="16"/>
  <c r="J16" i="16"/>
  <c r="E17" i="16"/>
  <c r="J17" i="16" s="1"/>
  <c r="F17" i="16"/>
  <c r="G17" i="16"/>
  <c r="H17" i="16"/>
  <c r="I17" i="16"/>
</calcChain>
</file>

<file path=xl/sharedStrings.xml><?xml version="1.0" encoding="utf-8"?>
<sst xmlns="http://schemas.openxmlformats.org/spreadsheetml/2006/main" count="254" uniqueCount="161">
  <si>
    <t>Select all cells in this sheet all at once, with one click.</t>
  </si>
  <si>
    <t>Select all the red numbers.</t>
  </si>
  <si>
    <t>(1) Select an entire row (not just the cells with numbers), with one click.
(2) Select an entire column (not just the cells with numbers), with one click.</t>
  </si>
  <si>
    <t>Select all the rows of red numbers.</t>
  </si>
  <si>
    <t>(1) Merge the blue cells.
(2) Un-merge or split up the large blue cell. How do you know it has been split up?</t>
  </si>
  <si>
    <t>Four score and seven years ago . . . .</t>
  </si>
  <si>
    <t>(1) Add a new worksheet to this file.
(2) Color the tab of that new sheet.</t>
  </si>
  <si>
    <t>(1) Use AutoSum to total cells C7 through G7, placing the result in cell H7.
(2) Use AutoSum to total cells G7 through G13, placing the result in cell G14.</t>
  </si>
  <si>
    <t>Subtract cell D10 from cell F12, placing the result in cell H15.</t>
  </si>
  <si>
    <t>Multiply cell D11 and cell F8, placing the result in cell H15.</t>
  </si>
  <si>
    <t>Divide cell C9 by cell C12, placing the result in cell H15.</t>
  </si>
  <si>
    <t>Find the average of cells C7 through G7, placing the result in cell H15.</t>
  </si>
  <si>
    <t>Find the values indicated, using appropriate formulas.</t>
  </si>
  <si>
    <t>7% tax is . . .</t>
  </si>
  <si>
    <t>Total price . . .</t>
  </si>
  <si>
    <t>Price before tax</t>
  </si>
  <si>
    <t>Check at restaurant</t>
  </si>
  <si>
    <t>Total, including a 19% tip, is . . .</t>
  </si>
  <si>
    <t>Select all the red cells, and make them all blue, all at once.</t>
  </si>
  <si>
    <t>(1) Select the red cell and give it a border.
(2) Select all the gray cells, and give them all borders, all at once.
(3) Select all the yellow cells, and give them all borders, all at once.</t>
  </si>
  <si>
    <t>Left</t>
  </si>
  <si>
    <t>Right</t>
  </si>
  <si>
    <t>Center</t>
  </si>
  <si>
    <t>Top</t>
  </si>
  <si>
    <t>Middle</t>
  </si>
  <si>
    <t>Bottom</t>
  </si>
  <si>
    <t>Bold</t>
  </si>
  <si>
    <t>Italic</t>
  </si>
  <si>
    <t>Underline</t>
  </si>
  <si>
    <t>text</t>
  </si>
  <si>
    <t>Bold
and Italic</t>
  </si>
  <si>
    <t>size 14,
black</t>
  </si>
  <si>
    <t>size 18,
orange</t>
  </si>
  <si>
    <t>size 22,
purple</t>
  </si>
  <si>
    <t>size 14,
blue</t>
  </si>
  <si>
    <t>size 18,
green</t>
  </si>
  <si>
    <t>size 22,
red</t>
  </si>
  <si>
    <t>Currency</t>
  </si>
  <si>
    <t>Accounting</t>
  </si>
  <si>
    <t>Number, with commas (1,000 separator),
and three decimal places</t>
  </si>
  <si>
    <t>General</t>
  </si>
  <si>
    <t>Text</t>
  </si>
  <si>
    <t>Negative Numbers
in Red</t>
  </si>
  <si>
    <t>Negative Numbers
in Parentheses</t>
  </si>
  <si>
    <t>Negative Numbers
with
Minus Sign</t>
  </si>
  <si>
    <t>Jan</t>
  </si>
  <si>
    <t>Feb</t>
  </si>
  <si>
    <t>Mar</t>
  </si>
  <si>
    <t>Apr</t>
  </si>
  <si>
    <t>May</t>
  </si>
  <si>
    <t>Totals</t>
  </si>
  <si>
    <t>Highlight the green cells and apply AutoFormatting to them. Choose the style "Colorful 2."</t>
  </si>
  <si>
    <t>Go to Print Preview or Page Setup, and add your name to the upper left corner of the header, and the date to the upper right corner of the header.</t>
  </si>
  <si>
    <t>Go to Page Break Preview, and adjust the page breaks so you can see "Cypress Bay High" at the bottom right corner of the print area.</t>
  </si>
  <si>
    <t>Cypress Bay High</t>
  </si>
  <si>
    <t>Plus</t>
  </si>
  <si>
    <t xml:space="preserve">Construct one formula to find the answer as indicated. Place the result in cell H15. </t>
  </si>
  <si>
    <t>This cell</t>
  </si>
  <si>
    <t>Constuct an IF statement that returns the correct value (true or false) to cell H15.</t>
  </si>
  <si>
    <t>Is cell E7 greater than cell F9?</t>
  </si>
  <si>
    <t>Years to
pay off</t>
  </si>
  <si>
    <t>Interest
rate</t>
  </si>
  <si>
    <t>Amount
of loan</t>
  </si>
  <si>
    <t>Monthly
Payment</t>
  </si>
  <si>
    <t>Add this cell</t>
  </si>
  <si>
    <t>Result</t>
  </si>
  <si>
    <t>Amount
to Invest</t>
  </si>
  <si>
    <t>Interest
Rate</t>
  </si>
  <si>
    <t>Years
Invested</t>
  </si>
  <si>
    <t>Gross
Weekly Pay</t>
  </si>
  <si>
    <t>Net Pay</t>
  </si>
  <si>
    <t>Subtract $100 from Gross for Health Insurance</t>
  </si>
  <si>
    <t>Total Deductions</t>
  </si>
  <si>
    <t>7% of Gross (Social Security) is . . .</t>
  </si>
  <si>
    <t>2% of Gross (Unemployment)
is . . .</t>
  </si>
  <si>
    <t>Calculate paycheck deductions as shown, with final net pay placed in cell H12, formatting all cells for currency.</t>
  </si>
  <si>
    <t>current
pay rate</t>
  </si>
  <si>
    <t>pay after
5% raise</t>
  </si>
  <si>
    <t>pay after
4% raise</t>
  </si>
  <si>
    <t>pay after
3% raise</t>
  </si>
  <si>
    <t>pay after
2% raise</t>
  </si>
  <si>
    <t>pay after
1% raise</t>
  </si>
  <si>
    <t>Calculate potential raises, using percentages. Format all results as currency.</t>
  </si>
  <si>
    <t>Yearly Gross</t>
  </si>
  <si>
    <t>Calculate weekly net pay and net hourly rate, given yearly gross pay and deduction rate. Format all results as currency.</t>
  </si>
  <si>
    <r>
      <t xml:space="preserve">Net Weekly Pay </t>
    </r>
    <r>
      <rPr>
        <b/>
        <sz val="10"/>
        <color indexed="12"/>
        <rFont val="Arial"/>
        <family val="2"/>
      </rPr>
      <t>(Divided by
Number of Weeks in Year)</t>
    </r>
  </si>
  <si>
    <r>
      <t xml:space="preserve">Net Hourly Pay
</t>
    </r>
    <r>
      <rPr>
        <b/>
        <sz val="10"/>
        <color indexed="12"/>
        <rFont val="Arial"/>
        <family val="2"/>
      </rPr>
      <t>(assume 40-hour
work week)</t>
    </r>
  </si>
  <si>
    <t>1st Quarter</t>
  </si>
  <si>
    <t>2nd Quarter</t>
  </si>
  <si>
    <t>3rd Quarter</t>
  </si>
  <si>
    <t>4th Quarter</t>
  </si>
  <si>
    <t>Sales Team A</t>
  </si>
  <si>
    <t>Sales Team B</t>
  </si>
  <si>
    <t>Sales Team C</t>
  </si>
  <si>
    <t>Chart the Sales so that Highest and Lowest are Apparent</t>
  </si>
  <si>
    <t>Chart the Sales so that the Quarters are Compared as Percentages
(Show Percentages)</t>
  </si>
  <si>
    <t>Chart the Sales so that the trend over the year is apparent</t>
  </si>
  <si>
    <t>Create appropriate charts to present information as indicated.</t>
  </si>
  <si>
    <t>Create an appropriate chart. Then change cell D8 to 543,349. Does the chart update itself? It should.</t>
  </si>
  <si>
    <t>Change the appearance of the chart as indicated.</t>
  </si>
  <si>
    <t>Format walls to light green.</t>
  </si>
  <si>
    <t>Format floor to light blue.</t>
  </si>
  <si>
    <t>Format yellow data series to red.</t>
  </si>
  <si>
    <t>Format y axis to green and italic, and make all numbers currency format.</t>
  </si>
  <si>
    <t>Format x axis to bold and slant the text.</t>
  </si>
  <si>
    <t>Format the legend to be bold and placed at the bottom.</t>
  </si>
  <si>
    <t>Enter a number in any cell, but make sure Excel recognizes it as text, not as a number for calculations.</t>
  </si>
  <si>
    <t>Make the appropriate cell references absolute.</t>
  </si>
  <si>
    <t>Value</t>
  </si>
  <si>
    <t>Multiply by
cell G4</t>
  </si>
  <si>
    <t>TEST</t>
  </si>
  <si>
    <t>Add a button to a toolbar. Remove a button from a toolbar.</t>
  </si>
  <si>
    <t>Jun</t>
  </si>
  <si>
    <t>Jul</t>
  </si>
  <si>
    <t>Aug</t>
  </si>
  <si>
    <t>Sep</t>
  </si>
  <si>
    <t>Oct</t>
  </si>
  <si>
    <t>Nov</t>
  </si>
  <si>
    <t>Dec</t>
  </si>
  <si>
    <t>Fill out the months of the year, horizontally.</t>
  </si>
  <si>
    <t>Fill out the numbers to 20, vertically.</t>
  </si>
  <si>
    <t>Fill out the series through 75.</t>
  </si>
  <si>
    <t>medium</t>
  </si>
  <si>
    <t>large</t>
  </si>
  <si>
    <t>View this sheet at 25% zoom, 50%, 150%, and 200%. What does the smallest text say?</t>
  </si>
  <si>
    <t>Freeze the panes so that the blue and green headers stay put while scrolling the rest of the sheet.</t>
  </si>
  <si>
    <t>Sort column F from lowest to highest. Sort column G from highest to lowest. Do not include the months in the sorting.</t>
  </si>
  <si>
    <t>Transpose the month cells in one operation. Transpose the numbered cells in one operation.</t>
  </si>
  <si>
    <t>Modify the color of cell E9 so its background is R 255, G 134, B 24.</t>
  </si>
  <si>
    <t>Divided
by</t>
  </si>
  <si>
    <t>Construct a formula that refers to a cell in another sheet. Place the result in cell F13.</t>
  </si>
  <si>
    <t>(1) Select several contiguous (touching) cells within a row, within the yellow area.
(2) Select several contiguous (touching) cells within a column, within the yellow area.</t>
  </si>
  <si>
    <t>Select all the cells in the yellow area.</t>
  </si>
  <si>
    <t>(1) Add a new column within the yellow area.
(2) Delete an entire column from the yellow area.</t>
  </si>
  <si>
    <t>(1) Add a new row within the yellow area.
(2) Delete an entire row from the yellow area.</t>
  </si>
  <si>
    <t>Times</t>
  </si>
  <si>
    <t>Use the PMT function to determine the monthly payment on a loan, placing the result in cell G12.</t>
  </si>
  <si>
    <t>Align yellow cells left, right, and center, as indicated.</t>
  </si>
  <si>
    <t>Align yellow cells top, middle, and bottom, as indicated.</t>
  </si>
  <si>
    <t>Change text formatting in the yellow cells as indicated.</t>
  </si>
  <si>
    <t>Format yellow cells as indicated.</t>
  </si>
  <si>
    <t>Format yellow cells to automatically display negative numbers as indicated. Then make some values negative, to demonstrate the formatting.</t>
  </si>
  <si>
    <t>Add any piece of clip art from the Excel library of clip art. Resize the clip art, move the art. Add a drawing object. Resize the object. Move the object.</t>
  </si>
  <si>
    <t>(1) Change the name on the tab of the next-to-last worksheet in this file.
(2) Delete the sheet called "DELETE THIS" from this file. It's the last tab.</t>
  </si>
  <si>
    <t>Make column D wide enough to show all the text in cell D8 by double-clicking the correct location.</t>
  </si>
  <si>
    <t>Add cells E7 and G13, with the result appearing in cell H19. Do not use SUM or AutoSum.</t>
  </si>
  <si>
    <t>Add cells E7 through H7, with the result appearing in cell H19. Do not use SUM or AutoSum.</t>
  </si>
  <si>
    <t>Add cells E7, D11, G9, and F11, with the result appearing in cell H19. Do not use SUM or AutoSum.</t>
  </si>
  <si>
    <t>Find the total of the cells with red numbers by selecting them one after another, placing the result in cell H15.</t>
  </si>
  <si>
    <t>(1) Find the highest value in cells C7 through G13, placing the result in cell H15.
(2) Find the lowest value in cells C7 through G13, placing the result in cell H16.</t>
  </si>
  <si>
    <t>Demonstrate conditional formatting -- format cell G13 so that it changes color if its value is greater than 100. Then click in the cell and AutoSum the cells above. Does it change color?</t>
  </si>
  <si>
    <t>to cell F9 in
worksheet number 17
in this file</t>
  </si>
  <si>
    <t>Use the investment formula to determine future value. Place the result in cell H15, formatted for currency.</t>
  </si>
  <si>
    <t>Create a formula to multiply J14 times K13, then fill out the series for the remaining values, with all formulas referring to K13 -- do NOT use copy and paste.</t>
  </si>
  <si>
    <t>Choose the tab below
corresponding to the skill
you’re asked to demonstrate . . . .</t>
  </si>
  <si>
    <t>Select cell X71, and demonstrate how you know you have selected the correct cell.</t>
  </si>
  <si>
    <t>(1) Make column D wide enough to show all the text in cell D8. Do not double-click.
(2) Make row 14 tall enough, and column B wide enough, to show all the text in cell B14. Do not double-click.</t>
  </si>
  <si>
    <t>(enter 100 in this cell)</t>
  </si>
  <si>
    <r>
      <t xml:space="preserve">Less 18%
</t>
    </r>
    <r>
      <rPr>
        <b/>
        <sz val="10"/>
        <color indexed="12"/>
        <rFont val="Arial"/>
        <family val="2"/>
      </rPr>
      <t>(Deductions)</t>
    </r>
  </si>
  <si>
    <t>Copy the formatting of cell D9, and apply it to cell E12.</t>
  </si>
  <si>
    <t>finished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</si>
</sst>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8" formatCode="&quot;$&quot;#,##0.00_);[Red]\(&quot;$&quot;#,##0.00\)"/>
    <numFmt numFmtId="164" formatCode="0.0"/>
    <numFmt numFmtId="166" formatCode="&quot;$&quot;#,##0.00"/>
    <numFmt numFmtId="167" formatCode="#,##0.000"/>
  </numFmts>
  <fonts count="54" x14ac:knownFonts="1">
    <font>
      <sz val="10"/>
      <name val="Arial"/>
    </font>
    <font>
      <b/>
      <sz val="16"/>
      <name val="Arial"/>
      <family val="2"/>
    </font>
    <font>
      <sz val="8"/>
      <name val="Arial"/>
      <family val="2"/>
    </font>
    <font>
      <b/>
      <sz val="18"/>
      <name val="Arial"/>
      <family val="2"/>
    </font>
    <font>
      <b/>
      <sz val="14"/>
      <name val="Arial"/>
      <family val="2"/>
    </font>
    <font>
      <b/>
      <sz val="10"/>
      <color indexed="10"/>
      <name val="Arial"/>
      <family val="2"/>
    </font>
    <font>
      <sz val="10"/>
      <name val="Arial"/>
      <family val="2"/>
    </font>
    <font>
      <b/>
      <sz val="12"/>
      <name val="Arial"/>
      <family val="2"/>
    </font>
    <font>
      <b/>
      <sz val="24"/>
      <name val="Arial"/>
      <family val="2"/>
    </font>
    <font>
      <b/>
      <sz val="36"/>
      <name val="Arial"/>
      <family val="2"/>
    </font>
    <font>
      <b/>
      <sz val="18"/>
      <color indexed="12"/>
      <name val="Arial"/>
      <family val="2"/>
    </font>
    <font>
      <sz val="12"/>
      <name val="Arial"/>
      <family val="2"/>
    </font>
    <font>
      <b/>
      <i/>
      <sz val="20"/>
      <color indexed="10"/>
      <name val="Arial"/>
      <family val="2"/>
    </font>
    <font>
      <b/>
      <sz val="20"/>
      <color indexed="17"/>
      <name val="Arial"/>
      <family val="2"/>
    </font>
    <font>
      <b/>
      <sz val="20"/>
      <color indexed="48"/>
      <name val="Arial"/>
      <family val="2"/>
    </font>
    <font>
      <b/>
      <sz val="20"/>
      <color indexed="46"/>
      <name val="Arial"/>
      <family val="2"/>
    </font>
    <font>
      <b/>
      <sz val="20"/>
      <color indexed="63"/>
      <name val="Arial"/>
      <family val="2"/>
    </font>
    <font>
      <b/>
      <sz val="20"/>
      <color indexed="40"/>
      <name val="Arial"/>
      <family val="2"/>
    </font>
    <font>
      <b/>
      <u/>
      <sz val="20"/>
      <color indexed="17"/>
      <name val="Arial"/>
      <family val="2"/>
    </font>
    <font>
      <b/>
      <sz val="20"/>
      <color indexed="14"/>
      <name val="Arial"/>
      <family val="2"/>
    </font>
    <font>
      <b/>
      <sz val="20"/>
      <color indexed="51"/>
      <name val="Arial"/>
      <family val="2"/>
    </font>
    <font>
      <b/>
      <sz val="20"/>
      <color indexed="21"/>
      <name val="Arial"/>
      <family val="2"/>
    </font>
    <font>
      <b/>
      <sz val="20"/>
      <color indexed="58"/>
      <name val="Arial"/>
      <family val="2"/>
    </font>
    <font>
      <b/>
      <sz val="20"/>
      <name val="Arial"/>
      <family val="2"/>
    </font>
    <font>
      <b/>
      <i/>
      <u/>
      <sz val="20"/>
      <name val="Arial"/>
      <family val="2"/>
    </font>
    <font>
      <b/>
      <sz val="20"/>
      <color indexed="10"/>
      <name val="Arial"/>
      <family val="2"/>
    </font>
    <font>
      <b/>
      <sz val="20"/>
      <color indexed="45"/>
      <name val="Arial"/>
      <family val="2"/>
    </font>
    <font>
      <b/>
      <sz val="20"/>
      <color indexed="47"/>
      <name val="Arial"/>
      <family val="2"/>
    </font>
    <font>
      <b/>
      <sz val="20"/>
      <color indexed="54"/>
      <name val="Arial"/>
      <family val="2"/>
    </font>
    <font>
      <b/>
      <sz val="20"/>
      <color indexed="11"/>
      <name val="Arial"/>
      <family val="2"/>
    </font>
    <font>
      <b/>
      <sz val="20"/>
      <color indexed="41"/>
      <name val="Arial"/>
      <family val="2"/>
    </font>
    <font>
      <b/>
      <sz val="20"/>
      <color indexed="52"/>
      <name val="Arial"/>
      <family val="2"/>
    </font>
    <font>
      <b/>
      <sz val="20"/>
      <color indexed="50"/>
      <name val="Arial"/>
      <family val="2"/>
    </font>
    <font>
      <sz val="20"/>
      <color indexed="63"/>
      <name val="Arial"/>
      <family val="2"/>
    </font>
    <font>
      <b/>
      <u/>
      <sz val="20"/>
      <color indexed="53"/>
      <name val="Arial"/>
      <family val="2"/>
    </font>
    <font>
      <b/>
      <u/>
      <sz val="20"/>
      <color indexed="13"/>
      <name val="Arial"/>
      <family val="2"/>
    </font>
    <font>
      <b/>
      <u/>
      <sz val="20"/>
      <color indexed="40"/>
      <name val="Arial"/>
      <family val="2"/>
    </font>
    <font>
      <b/>
      <sz val="11"/>
      <name val="Arial"/>
      <family val="2"/>
    </font>
    <font>
      <sz val="14"/>
      <name val="Arial"/>
      <family val="2"/>
    </font>
    <font>
      <b/>
      <sz val="10"/>
      <name val="Arial"/>
      <family val="2"/>
    </font>
    <font>
      <b/>
      <sz val="10"/>
      <color indexed="12"/>
      <name val="Arial"/>
      <family val="2"/>
    </font>
    <font>
      <b/>
      <sz val="12"/>
      <color indexed="12"/>
      <name val="Arial"/>
      <family val="2"/>
    </font>
    <font>
      <b/>
      <sz val="12"/>
      <color indexed="10"/>
      <name val="Arial"/>
      <family val="2"/>
    </font>
    <font>
      <b/>
      <sz val="12"/>
      <color indexed="57"/>
      <name val="Arial"/>
      <family val="2"/>
    </font>
    <font>
      <b/>
      <sz val="48"/>
      <color indexed="10"/>
      <name val="Arial"/>
      <family val="2"/>
    </font>
    <font>
      <b/>
      <sz val="16"/>
      <color indexed="10"/>
      <name val="Arial"/>
      <family val="2"/>
    </font>
    <font>
      <sz val="11"/>
      <name val="Arial"/>
      <family val="2"/>
    </font>
    <font>
      <b/>
      <i/>
      <u/>
      <sz val="20"/>
      <color indexed="15"/>
      <name val="Arial"/>
      <family val="2"/>
    </font>
    <font>
      <sz val="10"/>
      <color indexed="8"/>
      <name val="Arial"/>
      <family val="2"/>
    </font>
    <font>
      <b/>
      <sz val="4"/>
      <color indexed="10"/>
      <name val="Arial"/>
      <family val="2"/>
    </font>
    <font>
      <b/>
      <sz val="10"/>
      <color indexed="8"/>
      <name val="Arial"/>
      <family val="2"/>
    </font>
    <font>
      <b/>
      <i/>
      <sz val="10"/>
      <color indexed="8"/>
      <name val="Arial"/>
      <family val="2"/>
    </font>
    <font>
      <b/>
      <i/>
      <sz val="10"/>
      <color indexed="9"/>
      <name val="Arial"/>
      <family val="2"/>
    </font>
    <font>
      <b/>
      <sz val="10"/>
      <color rgb="FF0070C0"/>
      <name val="Arial"/>
      <family val="2"/>
    </font>
  </fonts>
  <fills count="39">
    <fill>
      <patternFill patternType="none"/>
    </fill>
    <fill>
      <patternFill patternType="gray125"/>
    </fill>
    <fill>
      <patternFill patternType="solid">
        <fgColor indexed="13"/>
        <bgColor indexed="64"/>
      </patternFill>
    </fill>
    <fill>
      <patternFill patternType="solid">
        <fgColor indexed="45"/>
        <bgColor indexed="64"/>
      </patternFill>
    </fill>
    <fill>
      <patternFill patternType="solid">
        <fgColor indexed="11"/>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0"/>
        <bgColor indexed="64"/>
      </patternFill>
    </fill>
    <fill>
      <patternFill patternType="solid">
        <fgColor indexed="22"/>
        <bgColor indexed="64"/>
      </patternFill>
    </fill>
    <fill>
      <patternFill patternType="solid">
        <fgColor indexed="41"/>
        <bgColor indexed="64"/>
      </patternFill>
    </fill>
    <fill>
      <patternFill patternType="solid">
        <fgColor indexed="42"/>
        <bgColor indexed="64"/>
      </patternFill>
    </fill>
    <fill>
      <patternFill patternType="solid">
        <fgColor indexed="50"/>
        <bgColor indexed="64"/>
      </patternFill>
    </fill>
    <fill>
      <patternFill patternType="solid">
        <fgColor indexed="17"/>
        <bgColor indexed="64"/>
      </patternFill>
    </fill>
    <fill>
      <patternFill patternType="solid">
        <fgColor indexed="53"/>
        <bgColor indexed="64"/>
      </patternFill>
    </fill>
    <fill>
      <patternFill patternType="solid">
        <fgColor indexed="49"/>
        <bgColor indexed="64"/>
      </patternFill>
    </fill>
    <fill>
      <patternFill patternType="solid">
        <fgColor indexed="8"/>
        <bgColor indexed="64"/>
      </patternFill>
    </fill>
    <fill>
      <patternFill patternType="solid">
        <fgColor indexed="54"/>
        <bgColor indexed="64"/>
      </patternFill>
    </fill>
    <fill>
      <patternFill patternType="solid">
        <fgColor indexed="59"/>
        <bgColor indexed="64"/>
      </patternFill>
    </fill>
    <fill>
      <patternFill patternType="solid">
        <fgColor indexed="60"/>
        <bgColor indexed="64"/>
      </patternFill>
    </fill>
    <fill>
      <patternFill patternType="lightDown">
        <bgColor indexed="50"/>
      </patternFill>
    </fill>
    <fill>
      <patternFill patternType="solid">
        <fgColor indexed="51"/>
        <bgColor indexed="64"/>
      </patternFill>
    </fill>
    <fill>
      <patternFill patternType="solid">
        <fgColor indexed="14"/>
        <bgColor indexed="64"/>
      </patternFill>
    </fill>
    <fill>
      <patternFill patternType="solid">
        <fgColor indexed="12"/>
        <bgColor indexed="64"/>
      </patternFill>
    </fill>
    <fill>
      <patternFill patternType="solid">
        <fgColor indexed="61"/>
        <bgColor indexed="64"/>
      </patternFill>
    </fill>
    <fill>
      <patternFill patternType="solid">
        <fgColor indexed="15"/>
        <bgColor indexed="64"/>
      </patternFill>
    </fill>
    <fill>
      <patternFill patternType="solid">
        <fgColor indexed="16"/>
        <bgColor indexed="64"/>
      </patternFill>
    </fill>
    <fill>
      <patternFill patternType="solid">
        <fgColor indexed="58"/>
        <bgColor indexed="64"/>
      </patternFill>
    </fill>
    <fill>
      <patternFill patternType="solid">
        <fgColor indexed="46"/>
        <bgColor indexed="64"/>
      </patternFill>
    </fill>
    <fill>
      <patternFill patternType="solid">
        <fgColor indexed="21"/>
        <bgColor indexed="64"/>
      </patternFill>
    </fill>
    <fill>
      <patternFill patternType="solid">
        <fgColor indexed="52"/>
        <bgColor indexed="64"/>
      </patternFill>
    </fill>
    <fill>
      <patternFill patternType="solid">
        <fgColor indexed="63"/>
        <bgColor indexed="64"/>
      </patternFill>
    </fill>
    <fill>
      <patternFill patternType="solid">
        <fgColor indexed="40"/>
        <bgColor indexed="64"/>
      </patternFill>
    </fill>
    <fill>
      <patternFill patternType="solid">
        <fgColor indexed="47"/>
        <bgColor indexed="64"/>
      </patternFill>
    </fill>
    <fill>
      <patternFill patternType="darkGray">
        <fgColor indexed="9"/>
        <bgColor indexed="13"/>
      </patternFill>
    </fill>
    <fill>
      <patternFill patternType="solid">
        <fgColor indexed="16"/>
        <bgColor indexed="24"/>
      </patternFill>
    </fill>
    <fill>
      <patternFill patternType="solid">
        <fgColor indexed="22"/>
        <bgColor indexed="15"/>
      </patternFill>
    </fill>
    <fill>
      <patternFill patternType="solid">
        <fgColor theme="0" tint="-0.34998626667073579"/>
        <bgColor indexed="64"/>
      </patternFill>
    </fill>
    <fill>
      <patternFill patternType="solid">
        <fgColor rgb="FFFFFF00"/>
        <bgColor indexed="64"/>
      </patternFill>
    </fill>
  </fills>
  <borders count="12">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s>
  <cellStyleXfs count="1">
    <xf numFmtId="0" fontId="0" fillId="0" borderId="0"/>
  </cellStyleXfs>
  <cellXfs count="179">
    <xf numFmtId="0" fontId="0" fillId="0" borderId="0" xfId="0"/>
    <xf numFmtId="0" fontId="0" fillId="0" borderId="0" xfId="0" applyFill="1"/>
    <xf numFmtId="0" fontId="1" fillId="2" borderId="1" xfId="0" applyFont="1" applyFill="1" applyBorder="1" applyAlignment="1">
      <alignment horizontal="center" vertical="center" wrapText="1"/>
    </xf>
    <xf numFmtId="0" fontId="5" fillId="0" borderId="0" xfId="0" applyFont="1" applyFill="1"/>
    <xf numFmtId="0" fontId="5" fillId="0" borderId="0" xfId="0" applyFont="1"/>
    <xf numFmtId="0" fontId="6" fillId="0" borderId="0" xfId="0" applyFont="1"/>
    <xf numFmtId="0" fontId="0" fillId="3" borderId="2" xfId="0" applyFill="1" applyBorder="1"/>
    <xf numFmtId="0" fontId="0" fillId="4" borderId="2" xfId="0" applyFill="1" applyBorder="1"/>
    <xf numFmtId="0" fontId="0" fillId="5" borderId="2" xfId="0" applyFill="1" applyBorder="1" applyAlignment="1"/>
    <xf numFmtId="0" fontId="7" fillId="0" borderId="0" xfId="0" applyFont="1"/>
    <xf numFmtId="0" fontId="8" fillId="0" borderId="0" xfId="0" applyFont="1"/>
    <xf numFmtId="0" fontId="9" fillId="4" borderId="0" xfId="0" applyFont="1" applyFill="1"/>
    <xf numFmtId="0" fontId="3" fillId="4" borderId="0" xfId="0" applyFont="1" applyFill="1"/>
    <xf numFmtId="8" fontId="10" fillId="0" borderId="2" xfId="0" applyNumberFormat="1" applyFont="1" applyBorder="1" applyAlignment="1">
      <alignment horizontal="center" vertical="center"/>
    </xf>
    <xf numFmtId="0" fontId="7" fillId="6" borderId="2" xfId="0" applyFont="1" applyFill="1" applyBorder="1" applyAlignment="1">
      <alignment horizontal="center" vertical="center"/>
    </xf>
    <xf numFmtId="0" fontId="0" fillId="7" borderId="2" xfId="0" applyFill="1" applyBorder="1"/>
    <xf numFmtId="0" fontId="0" fillId="8" borderId="2" xfId="0" applyFill="1" applyBorder="1"/>
    <xf numFmtId="0" fontId="0" fillId="8" borderId="0" xfId="0" applyFill="1" applyBorder="1"/>
    <xf numFmtId="0" fontId="0" fillId="0" borderId="0" xfId="0" applyFill="1" applyBorder="1"/>
    <xf numFmtId="0" fontId="0" fillId="5" borderId="0" xfId="0" applyFill="1" applyBorder="1"/>
    <xf numFmtId="0" fontId="0" fillId="9" borderId="0" xfId="0" applyFill="1" applyBorder="1"/>
    <xf numFmtId="164" fontId="12" fillId="10" borderId="0" xfId="0" applyNumberFormat="1" applyFont="1" applyFill="1" applyAlignment="1">
      <alignment horizontal="center" vertical="center"/>
    </xf>
    <xf numFmtId="0" fontId="13" fillId="11" borderId="0" xfId="0" applyFont="1" applyFill="1" applyAlignment="1">
      <alignment vertical="center"/>
    </xf>
    <xf numFmtId="0" fontId="14" fillId="12" borderId="0" xfId="0" applyFont="1" applyFill="1" applyAlignment="1">
      <alignment horizontal="center" vertical="center"/>
    </xf>
    <xf numFmtId="0" fontId="15" fillId="13" borderId="0" xfId="0" applyFont="1" applyFill="1" applyAlignment="1">
      <alignment vertical="center"/>
    </xf>
    <xf numFmtId="0" fontId="16" fillId="14" borderId="0" xfId="0" applyFont="1" applyFill="1" applyAlignment="1">
      <alignment horizontal="center" vertical="center"/>
    </xf>
    <xf numFmtId="0" fontId="18" fillId="15" borderId="0" xfId="0" applyFont="1" applyFill="1" applyAlignment="1">
      <alignment vertical="center"/>
    </xf>
    <xf numFmtId="0" fontId="19" fillId="7" borderId="0" xfId="0" applyFont="1" applyFill="1" applyAlignment="1">
      <alignment vertical="center"/>
    </xf>
    <xf numFmtId="0" fontId="20" fillId="16" borderId="0" xfId="0" applyFont="1" applyFill="1" applyAlignment="1">
      <alignment vertical="center"/>
    </xf>
    <xf numFmtId="0" fontId="21" fillId="17" borderId="0" xfId="0" applyFont="1" applyFill="1" applyAlignment="1">
      <alignment horizontal="center" vertical="center"/>
    </xf>
    <xf numFmtId="0" fontId="22" fillId="0" borderId="0" xfId="0" applyFont="1" applyAlignment="1">
      <alignment vertical="center"/>
    </xf>
    <xf numFmtId="0" fontId="23" fillId="0" borderId="0" xfId="0" applyFont="1" applyAlignment="1">
      <alignment vertical="center"/>
    </xf>
    <xf numFmtId="164" fontId="24" fillId="18" borderId="0" xfId="0" applyNumberFormat="1" applyFont="1" applyFill="1" applyAlignment="1">
      <alignment vertical="center"/>
    </xf>
    <xf numFmtId="0" fontId="23" fillId="19" borderId="0" xfId="0" applyFont="1" applyFill="1" applyAlignment="1">
      <alignment horizontal="center" vertical="center"/>
    </xf>
    <xf numFmtId="0" fontId="23" fillId="2" borderId="0" xfId="0" applyFont="1" applyFill="1" applyAlignment="1">
      <alignment vertical="center"/>
    </xf>
    <xf numFmtId="0" fontId="25" fillId="20" borderId="0" xfId="0" applyFont="1" applyFill="1" applyAlignment="1">
      <alignment horizontal="left" vertical="center"/>
    </xf>
    <xf numFmtId="164" fontId="26" fillId="21" borderId="0" xfId="0" applyNumberFormat="1" applyFont="1" applyFill="1" applyAlignment="1">
      <alignment vertical="center"/>
    </xf>
    <xf numFmtId="0" fontId="27" fillId="22" borderId="0" xfId="0" applyFont="1" applyFill="1" applyAlignment="1">
      <alignment horizontal="center" vertical="center"/>
    </xf>
    <xf numFmtId="0" fontId="17" fillId="3" borderId="0" xfId="0" applyFont="1" applyFill="1" applyAlignment="1">
      <alignment vertical="center"/>
    </xf>
    <xf numFmtId="0" fontId="25" fillId="23" borderId="0" xfId="0" applyFont="1" applyFill="1" applyAlignment="1">
      <alignment horizontal="center" vertical="center"/>
    </xf>
    <xf numFmtId="0" fontId="28" fillId="24" borderId="0" xfId="0" applyFont="1" applyFill="1" applyAlignment="1">
      <alignment vertical="center"/>
    </xf>
    <xf numFmtId="0" fontId="29" fillId="25" borderId="0" xfId="0" applyFont="1" applyFill="1" applyAlignment="1">
      <alignment vertical="center"/>
    </xf>
    <xf numFmtId="0" fontId="30" fillId="26" borderId="0" xfId="0" applyFont="1" applyFill="1" applyAlignment="1">
      <alignment vertical="center"/>
    </xf>
    <xf numFmtId="164" fontId="31" fillId="27" borderId="0" xfId="0" applyNumberFormat="1" applyFont="1" applyFill="1" applyAlignment="1">
      <alignment vertical="center"/>
    </xf>
    <xf numFmtId="0" fontId="32" fillId="5" borderId="0" xfId="0" applyFont="1" applyFill="1" applyAlignment="1">
      <alignment vertical="center"/>
    </xf>
    <xf numFmtId="0" fontId="27" fillId="28" borderId="0" xfId="0" applyFont="1" applyFill="1" applyAlignment="1">
      <alignment horizontal="center" vertical="center"/>
    </xf>
    <xf numFmtId="0" fontId="26" fillId="29" borderId="0" xfId="0" applyFont="1" applyFill="1" applyAlignment="1">
      <alignment vertical="center"/>
    </xf>
    <xf numFmtId="164" fontId="14" fillId="13" borderId="0" xfId="0" applyNumberFormat="1" applyFont="1" applyFill="1" applyAlignment="1">
      <alignment vertical="center"/>
    </xf>
    <xf numFmtId="0" fontId="32" fillId="27" borderId="0" xfId="0" applyFont="1" applyFill="1" applyAlignment="1">
      <alignment vertical="center"/>
    </xf>
    <xf numFmtId="164" fontId="33" fillId="19" borderId="0" xfId="0" applyNumberFormat="1" applyFont="1" applyFill="1" applyAlignment="1">
      <alignment horizontal="center" vertical="center"/>
    </xf>
    <xf numFmtId="0" fontId="34" fillId="30" borderId="0" xfId="0" applyFont="1" applyFill="1" applyAlignment="1">
      <alignment vertical="center"/>
    </xf>
    <xf numFmtId="0" fontId="24" fillId="31" borderId="0" xfId="0" applyFont="1" applyFill="1" applyAlignment="1">
      <alignment vertical="center"/>
    </xf>
    <xf numFmtId="0" fontId="35" fillId="32" borderId="0" xfId="0" applyFont="1" applyFill="1" applyAlignment="1">
      <alignment vertical="center"/>
    </xf>
    <xf numFmtId="0" fontId="36" fillId="11" borderId="0" xfId="0" applyFont="1" applyFill="1" applyAlignment="1">
      <alignment vertical="center"/>
    </xf>
    <xf numFmtId="0" fontId="4" fillId="0" borderId="0" xfId="0" applyFont="1" applyFill="1" applyAlignment="1">
      <alignment vertical="center" wrapText="1"/>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lignment horizontal="right" vertical="center"/>
    </xf>
    <xf numFmtId="0" fontId="0" fillId="0" borderId="0" xfId="0" applyBorder="1"/>
    <xf numFmtId="0" fontId="4" fillId="6" borderId="6" xfId="0" applyFont="1" applyFill="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7" fillId="6" borderId="6" xfId="0" applyFont="1" applyFill="1" applyBorder="1" applyAlignment="1">
      <alignment horizontal="center"/>
    </xf>
    <xf numFmtId="0" fontId="7" fillId="6" borderId="6" xfId="0" applyFont="1" applyFill="1" applyBorder="1" applyAlignment="1">
      <alignment horizontal="center" wrapText="1"/>
    </xf>
    <xf numFmtId="0" fontId="7" fillId="6" borderId="2" xfId="0" applyFont="1" applyFill="1" applyBorder="1" applyAlignment="1">
      <alignment horizontal="center" vertical="center" wrapText="1"/>
    </xf>
    <xf numFmtId="0" fontId="37" fillId="6" borderId="2" xfId="0" applyFont="1" applyFill="1" applyBorder="1" applyAlignment="1">
      <alignment horizontal="center"/>
    </xf>
    <xf numFmtId="0" fontId="37" fillId="6" borderId="2" xfId="0" applyFont="1" applyFill="1" applyBorder="1" applyAlignment="1">
      <alignment horizontal="center" wrapText="1"/>
    </xf>
    <xf numFmtId="0" fontId="38" fillId="0" borderId="0" xfId="0" applyFont="1"/>
    <xf numFmtId="166" fontId="38" fillId="0" borderId="2" xfId="0" applyNumberFormat="1" applyFont="1" applyBorder="1"/>
    <xf numFmtId="0" fontId="7" fillId="0" borderId="2" xfId="0" applyFont="1" applyBorder="1"/>
    <xf numFmtId="0" fontId="7" fillId="6" borderId="2" xfId="0" applyFont="1" applyFill="1" applyBorder="1" applyAlignment="1">
      <alignment horizontal="center"/>
    </xf>
    <xf numFmtId="0" fontId="7" fillId="6" borderId="2" xfId="0" applyFont="1" applyFill="1" applyBorder="1" applyAlignment="1">
      <alignment horizontal="center" wrapText="1"/>
    </xf>
    <xf numFmtId="0" fontId="7" fillId="0" borderId="2" xfId="0" applyFont="1" applyBorder="1" applyAlignment="1">
      <alignment horizontal="center" vertical="center"/>
    </xf>
    <xf numFmtId="3" fontId="7" fillId="0" borderId="2" xfId="0" applyNumberFormat="1" applyFont="1" applyBorder="1" applyAlignment="1">
      <alignment horizontal="center"/>
    </xf>
    <xf numFmtId="3" fontId="7" fillId="0" borderId="2" xfId="0" applyNumberFormat="1" applyFont="1" applyBorder="1" applyAlignment="1">
      <alignment horizontal="center" vertical="center"/>
    </xf>
    <xf numFmtId="1" fontId="7" fillId="0" borderId="2" xfId="0" applyNumberFormat="1" applyFont="1" applyBorder="1" applyAlignment="1">
      <alignment horizontal="center" vertical="center"/>
    </xf>
    <xf numFmtId="0" fontId="39" fillId="0" borderId="0" xfId="0" applyFont="1"/>
    <xf numFmtId="0" fontId="7" fillId="0" borderId="0" xfId="0" applyFont="1" applyAlignment="1">
      <alignment horizontal="center" vertical="center"/>
    </xf>
    <xf numFmtId="166" fontId="7" fillId="0" borderId="2" xfId="0" applyNumberFormat="1" applyFont="1" applyBorder="1" applyAlignment="1">
      <alignment horizontal="center" vertical="center"/>
    </xf>
    <xf numFmtId="4" fontId="7" fillId="0" borderId="2" xfId="0" applyNumberFormat="1" applyFont="1" applyBorder="1" applyAlignment="1">
      <alignment horizontal="center" vertical="center"/>
    </xf>
    <xf numFmtId="166" fontId="7" fillId="0" borderId="2" xfId="0" applyNumberFormat="1" applyFont="1" applyBorder="1" applyAlignment="1">
      <alignment horizontal="center"/>
    </xf>
    <xf numFmtId="6" fontId="7" fillId="0" borderId="2" xfId="0" applyNumberFormat="1" applyFont="1" applyBorder="1" applyAlignment="1">
      <alignment horizontal="center" vertical="center"/>
    </xf>
    <xf numFmtId="0" fontId="7" fillId="6" borderId="2" xfId="0" applyFont="1" applyFill="1" applyBorder="1"/>
    <xf numFmtId="0" fontId="39" fillId="0" borderId="2" xfId="0" applyFont="1" applyBorder="1"/>
    <xf numFmtId="3" fontId="7" fillId="6" borderId="2" xfId="0" applyNumberFormat="1" applyFont="1" applyFill="1" applyBorder="1" applyAlignment="1">
      <alignment horizontal="center"/>
    </xf>
    <xf numFmtId="0" fontId="0" fillId="9" borderId="2" xfId="0" applyFill="1" applyBorder="1"/>
    <xf numFmtId="0" fontId="0" fillId="0" borderId="0" xfId="0" quotePrefix="1"/>
    <xf numFmtId="0" fontId="7" fillId="12" borderId="0" xfId="0" applyFont="1" applyFill="1" applyAlignment="1">
      <alignment horizontal="center" vertical="center"/>
    </xf>
    <xf numFmtId="0" fontId="42" fillId="0" borderId="0" xfId="0" applyFont="1"/>
    <xf numFmtId="0" fontId="41" fillId="0" borderId="0" xfId="0" applyFont="1" applyFill="1"/>
    <xf numFmtId="0" fontId="43" fillId="0" borderId="0" xfId="0" applyFont="1"/>
    <xf numFmtId="0" fontId="39" fillId="0" borderId="0" xfId="0" applyFont="1" applyBorder="1"/>
    <xf numFmtId="0" fontId="39" fillId="6" borderId="2" xfId="0" applyFont="1" applyFill="1" applyBorder="1"/>
    <xf numFmtId="0" fontId="45" fillId="10" borderId="2" xfId="0" applyFont="1" applyFill="1" applyBorder="1"/>
    <xf numFmtId="0" fontId="44" fillId="10" borderId="2" xfId="0" applyFont="1" applyFill="1" applyBorder="1"/>
    <xf numFmtId="0" fontId="7" fillId="11" borderId="2" xfId="0" applyFont="1" applyFill="1" applyBorder="1"/>
    <xf numFmtId="0" fontId="39" fillId="6" borderId="2" xfId="0" applyFont="1" applyFill="1" applyBorder="1" applyAlignment="1">
      <alignment horizontal="center"/>
    </xf>
    <xf numFmtId="0" fontId="3" fillId="0" borderId="2" xfId="0" applyFont="1" applyBorder="1" applyAlignment="1">
      <alignment horizontal="center" vertical="center"/>
    </xf>
    <xf numFmtId="0" fontId="0" fillId="6" borderId="2" xfId="0" applyFill="1" applyBorder="1" applyAlignment="1"/>
    <xf numFmtId="164" fontId="47" fillId="7" borderId="0" xfId="0" applyNumberFormat="1" applyFont="1" applyFill="1" applyAlignment="1">
      <alignment vertical="center"/>
    </xf>
    <xf numFmtId="0" fontId="23" fillId="2" borderId="0" xfId="0" applyFont="1" applyFill="1" applyAlignment="1">
      <alignment horizontal="center" vertical="center"/>
    </xf>
    <xf numFmtId="0" fontId="0" fillId="5" borderId="0" xfId="0" applyFill="1"/>
    <xf numFmtId="0" fontId="7" fillId="5" borderId="6" xfId="0" applyFont="1" applyFill="1" applyBorder="1" applyAlignment="1">
      <alignment horizontal="center" vertical="center"/>
    </xf>
    <xf numFmtId="8" fontId="3" fillId="5" borderId="2" xfId="0" applyNumberFormat="1" applyFont="1" applyFill="1" applyBorder="1" applyAlignment="1">
      <alignment horizontal="center" vertical="center"/>
    </xf>
    <xf numFmtId="8" fontId="3" fillId="11" borderId="2" xfId="0" applyNumberFormat="1" applyFont="1" applyFill="1" applyBorder="1" applyAlignment="1">
      <alignment horizontal="center" vertical="center"/>
    </xf>
    <xf numFmtId="0" fontId="46" fillId="0" borderId="0" xfId="0" applyFont="1"/>
    <xf numFmtId="164" fontId="4" fillId="5" borderId="3" xfId="0" applyNumberFormat="1" applyFont="1" applyFill="1" applyBorder="1" applyAlignment="1">
      <alignment horizontal="center" vertical="center"/>
    </xf>
    <xf numFmtId="0" fontId="4" fillId="5" borderId="4" xfId="0" applyFont="1" applyFill="1" applyBorder="1" applyAlignment="1">
      <alignment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3" xfId="0" applyFont="1" applyFill="1" applyBorder="1" applyAlignment="1">
      <alignment vertical="center"/>
    </xf>
    <xf numFmtId="0" fontId="4" fillId="5" borderId="5" xfId="0" applyFont="1" applyFill="1" applyBorder="1" applyAlignment="1">
      <alignment vertical="center"/>
    </xf>
    <xf numFmtId="0" fontId="4" fillId="5" borderId="3" xfId="0" applyFont="1" applyFill="1" applyBorder="1" applyAlignment="1">
      <alignment horizontal="center" vertical="center"/>
    </xf>
    <xf numFmtId="164" fontId="4" fillId="5" borderId="4" xfId="0" applyNumberFormat="1" applyFont="1" applyFill="1" applyBorder="1" applyAlignment="1">
      <alignment vertical="center"/>
    </xf>
    <xf numFmtId="0" fontId="4" fillId="5" borderId="4" xfId="0" applyFont="1" applyFill="1" applyBorder="1" applyAlignment="1">
      <alignment horizontal="left" vertical="center"/>
    </xf>
    <xf numFmtId="164" fontId="4" fillId="5" borderId="3" xfId="0" applyNumberFormat="1" applyFont="1" applyFill="1" applyBorder="1" applyAlignment="1">
      <alignment vertical="center"/>
    </xf>
    <xf numFmtId="164" fontId="4" fillId="5" borderId="5" xfId="0" applyNumberFormat="1" applyFont="1" applyFill="1" applyBorder="1" applyAlignment="1">
      <alignment vertical="center"/>
    </xf>
    <xf numFmtId="164" fontId="4" fillId="5" borderId="4" xfId="0" applyNumberFormat="1" applyFont="1" applyFill="1" applyBorder="1" applyAlignment="1">
      <alignment horizontal="center" vertical="center"/>
    </xf>
    <xf numFmtId="0" fontId="7" fillId="5" borderId="6" xfId="0" applyFont="1" applyFill="1" applyBorder="1" applyAlignment="1">
      <alignment vertical="top"/>
    </xf>
    <xf numFmtId="0" fontId="7" fillId="5" borderId="6" xfId="0" applyFont="1" applyFill="1" applyBorder="1" applyAlignment="1">
      <alignment horizontal="center"/>
    </xf>
    <xf numFmtId="0" fontId="7" fillId="5" borderId="6" xfId="0" applyFont="1" applyFill="1" applyBorder="1" applyAlignment="1">
      <alignment vertical="center"/>
    </xf>
    <xf numFmtId="0" fontId="7" fillId="5" borderId="7" xfId="0" applyFont="1" applyFill="1" applyBorder="1" applyAlignment="1"/>
    <xf numFmtId="0" fontId="7" fillId="5" borderId="7" xfId="0" applyFont="1" applyFill="1" applyBorder="1" applyAlignment="1">
      <alignment vertical="top"/>
    </xf>
    <xf numFmtId="0" fontId="7" fillId="5" borderId="7" xfId="0" applyFont="1" applyFill="1" applyBorder="1" applyAlignment="1">
      <alignment vertical="center"/>
    </xf>
    <xf numFmtId="164" fontId="7" fillId="5" borderId="7" xfId="0" applyNumberFormat="1" applyFont="1" applyFill="1" applyBorder="1" applyAlignment="1"/>
    <xf numFmtId="0" fontId="7" fillId="5" borderId="7" xfId="0" applyFont="1" applyFill="1" applyBorder="1" applyAlignment="1">
      <alignment horizontal="center"/>
    </xf>
    <xf numFmtId="0" fontId="7" fillId="5" borderId="7" xfId="0" applyFont="1" applyFill="1" applyBorder="1" applyAlignment="1">
      <alignment horizontal="left" vertical="center"/>
    </xf>
    <xf numFmtId="164" fontId="7" fillId="5" borderId="7" xfId="0" applyNumberFormat="1" applyFont="1" applyFill="1" applyBorder="1" applyAlignment="1">
      <alignment vertical="top"/>
    </xf>
    <xf numFmtId="0" fontId="7" fillId="5" borderId="7" xfId="0" applyFont="1" applyFill="1" applyBorder="1" applyAlignment="1">
      <alignment horizontal="center" vertical="center"/>
    </xf>
    <xf numFmtId="164" fontId="7" fillId="5" borderId="8" xfId="0" applyNumberFormat="1" applyFont="1" applyFill="1" applyBorder="1" applyAlignment="1">
      <alignment horizontal="center"/>
    </xf>
    <xf numFmtId="0" fontId="7" fillId="5" borderId="8" xfId="0" applyFont="1" applyFill="1" applyBorder="1" applyAlignment="1">
      <alignment vertical="top"/>
    </xf>
    <xf numFmtId="0" fontId="7" fillId="5" borderId="8" xfId="0" applyFont="1" applyFill="1" applyBorder="1" applyAlignment="1"/>
    <xf numFmtId="0" fontId="11" fillId="5" borderId="2" xfId="0" applyFont="1" applyFill="1" applyBorder="1" applyAlignment="1">
      <alignment horizontal="center" vertical="center"/>
    </xf>
    <xf numFmtId="0" fontId="7" fillId="5" borderId="2" xfId="0" applyFont="1" applyFill="1" applyBorder="1"/>
    <xf numFmtId="166" fontId="38" fillId="5" borderId="2" xfId="0" applyNumberFormat="1" applyFont="1" applyFill="1" applyBorder="1"/>
    <xf numFmtId="167" fontId="38" fillId="5" borderId="2" xfId="0" applyNumberFormat="1" applyFont="1" applyFill="1" applyBorder="1"/>
    <xf numFmtId="1" fontId="7" fillId="5" borderId="2" xfId="0" applyNumberFormat="1" applyFont="1" applyFill="1" applyBorder="1"/>
    <xf numFmtId="166" fontId="0" fillId="5" borderId="2" xfId="0" applyNumberFormat="1" applyFill="1" applyBorder="1"/>
    <xf numFmtId="0" fontId="7" fillId="6" borderId="0" xfId="0" applyFont="1" applyFill="1" applyAlignment="1">
      <alignment horizontal="center"/>
    </xf>
    <xf numFmtId="0" fontId="39" fillId="5" borderId="2" xfId="0" applyFont="1" applyFill="1" applyBorder="1"/>
    <xf numFmtId="0" fontId="46" fillId="5" borderId="2" xfId="0" applyFont="1" applyFill="1" applyBorder="1" applyAlignment="1">
      <alignment horizontal="center"/>
    </xf>
    <xf numFmtId="0" fontId="4" fillId="0" borderId="0" xfId="0" applyFont="1" applyFill="1"/>
    <xf numFmtId="0" fontId="0" fillId="37" borderId="0" xfId="0" applyFill="1"/>
    <xf numFmtId="0" fontId="0" fillId="0" borderId="0" xfId="0" applyAlignment="1"/>
    <xf numFmtId="0" fontId="49" fillId="10" borderId="2" xfId="0" applyFont="1" applyFill="1" applyBorder="1"/>
    <xf numFmtId="0" fontId="53" fillId="0" borderId="0" xfId="0" applyFont="1" applyAlignment="1">
      <alignment horizontal="center"/>
    </xf>
    <xf numFmtId="2" fontId="7" fillId="0" borderId="2" xfId="0" applyNumberFormat="1" applyFont="1" applyBorder="1" applyAlignment="1">
      <alignment horizontal="center" vertical="center"/>
    </xf>
    <xf numFmtId="8" fontId="7" fillId="0" borderId="2" xfId="0" applyNumberFormat="1" applyFont="1" applyBorder="1" applyAlignment="1">
      <alignment horizontal="center" vertical="center"/>
    </xf>
    <xf numFmtId="0" fontId="48" fillId="34" borderId="0" xfId="0" applyFont="1" applyFill="1" applyBorder="1" applyAlignment="1"/>
    <xf numFmtId="0" fontId="48" fillId="35" borderId="10" xfId="0" applyFont="1" applyFill="1" applyBorder="1" applyAlignment="1"/>
    <xf numFmtId="0" fontId="51" fillId="34" borderId="0" xfId="0" applyFont="1" applyFill="1" applyBorder="1" applyAlignment="1">
      <alignment horizontal="left"/>
    </xf>
    <xf numFmtId="0" fontId="48" fillId="34" borderId="11" xfId="0" applyFont="1" applyFill="1" applyBorder="1" applyAlignment="1"/>
    <xf numFmtId="0" fontId="50" fillId="34" borderId="11" xfId="0" applyFont="1" applyFill="1" applyBorder="1" applyAlignment="1">
      <alignment horizontal="left"/>
    </xf>
    <xf numFmtId="0" fontId="52" fillId="35" borderId="10" xfId="0" applyFont="1" applyFill="1" applyBorder="1" applyAlignment="1">
      <alignment horizontal="right"/>
    </xf>
    <xf numFmtId="0" fontId="48" fillId="36" borderId="0" xfId="0" applyFont="1" applyFill="1" applyBorder="1" applyAlignment="1"/>
    <xf numFmtId="0" fontId="48" fillId="36" borderId="11" xfId="0" applyFont="1" applyFill="1" applyBorder="1" applyAlignment="1"/>
    <xf numFmtId="0" fontId="4" fillId="33" borderId="0" xfId="0" applyFont="1" applyFill="1" applyAlignment="1">
      <alignment vertical="center" wrapText="1"/>
    </xf>
    <xf numFmtId="0" fontId="4" fillId="33" borderId="0" xfId="0" applyFont="1" applyFill="1" applyAlignment="1">
      <alignment horizontal="center" vertical="center" wrapText="1"/>
    </xf>
    <xf numFmtId="0" fontId="4" fillId="33" borderId="0" xfId="0" applyFont="1" applyFill="1" applyAlignment="1">
      <alignment horizontal="left" vertical="center" wrapText="1"/>
    </xf>
    <xf numFmtId="0" fontId="0" fillId="0" borderId="0" xfId="0" applyAlignment="1"/>
    <xf numFmtId="0" fontId="7" fillId="6" borderId="3" xfId="0" applyFont="1" applyFill="1" applyBorder="1" applyAlignment="1">
      <alignment horizontal="center" vertical="center"/>
    </xf>
    <xf numFmtId="0" fontId="7" fillId="6" borderId="5" xfId="0" applyFont="1" applyFill="1" applyBorder="1" applyAlignment="1">
      <alignment horizontal="center" vertical="center"/>
    </xf>
    <xf numFmtId="8" fontId="3" fillId="11" borderId="3" xfId="0" applyNumberFormat="1" applyFont="1" applyFill="1" applyBorder="1" applyAlignment="1">
      <alignment horizontal="center" vertical="center"/>
    </xf>
    <xf numFmtId="8" fontId="3" fillId="11" borderId="5" xfId="0" applyNumberFormat="1" applyFont="1" applyFill="1" applyBorder="1" applyAlignment="1">
      <alignment horizontal="center" vertical="center"/>
    </xf>
    <xf numFmtId="0" fontId="7" fillId="5" borderId="6"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6" xfId="0" applyFont="1" applyFill="1" applyBorder="1" applyAlignment="1">
      <alignment horizontal="center" vertical="center" wrapText="1"/>
    </xf>
    <xf numFmtId="0" fontId="7" fillId="6" borderId="0" xfId="0" applyFont="1" applyFill="1" applyAlignment="1">
      <alignment horizontal="center" vertical="center"/>
    </xf>
    <xf numFmtId="0" fontId="4" fillId="38" borderId="0" xfId="0" applyFont="1" applyFill="1" applyAlignment="1">
      <alignment vertical="center" wrapText="1"/>
    </xf>
    <xf numFmtId="0" fontId="7" fillId="6" borderId="6"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3" xfId="0" applyFont="1" applyFill="1" applyBorder="1" applyAlignment="1">
      <alignment horizontal="center" vertical="center" wrapText="1"/>
    </xf>
    <xf numFmtId="0" fontId="4" fillId="33" borderId="0" xfId="0" applyFont="1" applyFill="1"/>
    <xf numFmtId="0" fontId="7" fillId="33"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5F5F5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3"/>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2072093313790319"/>
          <c:y val="4.778156996587031E-2"/>
          <c:w val="0.66126242480015629"/>
          <c:h val="0.81569965870307171"/>
        </c:manualLayout>
      </c:layout>
      <c:bar3DChart>
        <c:barDir val="col"/>
        <c:grouping val="clustered"/>
        <c:varyColors val="0"/>
        <c:ser>
          <c:idx val="0"/>
          <c:order val="0"/>
          <c:tx>
            <c:strRef>
              <c:f>'47'!$C$8</c:f>
              <c:strCache>
                <c:ptCount val="1"/>
                <c:pt idx="0">
                  <c:v>Sales Team A</c:v>
                </c:pt>
              </c:strCache>
            </c:strRef>
          </c:tx>
          <c:spPr>
            <a:solidFill>
              <a:srgbClr val="9999FF"/>
            </a:solidFill>
            <a:ln w="12700">
              <a:solidFill>
                <a:srgbClr val="000000"/>
              </a:solidFill>
              <a:prstDash val="solid"/>
            </a:ln>
          </c:spPr>
          <c:invertIfNegative val="0"/>
          <c:cat>
            <c:strRef>
              <c:f>'47'!$D$7:$G$7</c:f>
              <c:strCache>
                <c:ptCount val="4"/>
                <c:pt idx="0">
                  <c:v>1st Quarter</c:v>
                </c:pt>
                <c:pt idx="1">
                  <c:v>2nd Quarter</c:v>
                </c:pt>
                <c:pt idx="2">
                  <c:v>3rd Quarter</c:v>
                </c:pt>
                <c:pt idx="3">
                  <c:v>4th Quarter</c:v>
                </c:pt>
              </c:strCache>
            </c:strRef>
          </c:cat>
          <c:val>
            <c:numRef>
              <c:f>'47'!$D$8:$G$8</c:f>
              <c:numCache>
                <c:formatCode>#,##0</c:formatCode>
                <c:ptCount val="4"/>
                <c:pt idx="0">
                  <c:v>123543</c:v>
                </c:pt>
                <c:pt idx="1">
                  <c:v>324877</c:v>
                </c:pt>
                <c:pt idx="2">
                  <c:v>342125</c:v>
                </c:pt>
                <c:pt idx="3">
                  <c:v>245876</c:v>
                </c:pt>
              </c:numCache>
            </c:numRef>
          </c:val>
          <c:extLst>
            <c:ext xmlns:c16="http://schemas.microsoft.com/office/drawing/2014/chart" uri="{C3380CC4-5D6E-409C-BE32-E72D297353CC}">
              <c16:uniqueId val="{00000000-0C5D-434C-84E1-281DECC859E7}"/>
            </c:ext>
          </c:extLst>
        </c:ser>
        <c:ser>
          <c:idx val="1"/>
          <c:order val="1"/>
          <c:tx>
            <c:strRef>
              <c:f>'47'!$C$9</c:f>
              <c:strCache>
                <c:ptCount val="1"/>
                <c:pt idx="0">
                  <c:v>Sales Team B</c:v>
                </c:pt>
              </c:strCache>
            </c:strRef>
          </c:tx>
          <c:spPr>
            <a:solidFill>
              <a:srgbClr val="993366"/>
            </a:solidFill>
            <a:ln w="12700">
              <a:solidFill>
                <a:srgbClr val="000000"/>
              </a:solidFill>
              <a:prstDash val="solid"/>
            </a:ln>
          </c:spPr>
          <c:invertIfNegative val="0"/>
          <c:cat>
            <c:strRef>
              <c:f>'47'!$D$7:$G$7</c:f>
              <c:strCache>
                <c:ptCount val="4"/>
                <c:pt idx="0">
                  <c:v>1st Quarter</c:v>
                </c:pt>
                <c:pt idx="1">
                  <c:v>2nd Quarter</c:v>
                </c:pt>
                <c:pt idx="2">
                  <c:v>3rd Quarter</c:v>
                </c:pt>
                <c:pt idx="3">
                  <c:v>4th Quarter</c:v>
                </c:pt>
              </c:strCache>
            </c:strRef>
          </c:cat>
          <c:val>
            <c:numRef>
              <c:f>'47'!$D$9:$G$9</c:f>
              <c:numCache>
                <c:formatCode>#,##0</c:formatCode>
                <c:ptCount val="4"/>
                <c:pt idx="0">
                  <c:v>230432</c:v>
                </c:pt>
                <c:pt idx="1">
                  <c:v>298701</c:v>
                </c:pt>
                <c:pt idx="2">
                  <c:v>453238</c:v>
                </c:pt>
                <c:pt idx="3">
                  <c:v>231357</c:v>
                </c:pt>
              </c:numCache>
            </c:numRef>
          </c:val>
          <c:extLst>
            <c:ext xmlns:c16="http://schemas.microsoft.com/office/drawing/2014/chart" uri="{C3380CC4-5D6E-409C-BE32-E72D297353CC}">
              <c16:uniqueId val="{00000001-0C5D-434C-84E1-281DECC859E7}"/>
            </c:ext>
          </c:extLst>
        </c:ser>
        <c:ser>
          <c:idx val="2"/>
          <c:order val="2"/>
          <c:tx>
            <c:strRef>
              <c:f>'47'!$C$10</c:f>
              <c:strCache>
                <c:ptCount val="1"/>
                <c:pt idx="0">
                  <c:v>Sales Team C</c:v>
                </c:pt>
              </c:strCache>
            </c:strRef>
          </c:tx>
          <c:spPr>
            <a:solidFill>
              <a:srgbClr val="FFFFCC"/>
            </a:solidFill>
            <a:ln w="12700">
              <a:solidFill>
                <a:srgbClr val="000000"/>
              </a:solidFill>
              <a:prstDash val="solid"/>
            </a:ln>
          </c:spPr>
          <c:invertIfNegative val="0"/>
          <c:cat>
            <c:strRef>
              <c:f>'47'!$D$7:$G$7</c:f>
              <c:strCache>
                <c:ptCount val="4"/>
                <c:pt idx="0">
                  <c:v>1st Quarter</c:v>
                </c:pt>
                <c:pt idx="1">
                  <c:v>2nd Quarter</c:v>
                </c:pt>
                <c:pt idx="2">
                  <c:v>3rd Quarter</c:v>
                </c:pt>
                <c:pt idx="3">
                  <c:v>4th Quarter</c:v>
                </c:pt>
              </c:strCache>
            </c:strRef>
          </c:cat>
          <c:val>
            <c:numRef>
              <c:f>'47'!$D$10:$G$10</c:f>
              <c:numCache>
                <c:formatCode>#,##0</c:formatCode>
                <c:ptCount val="4"/>
                <c:pt idx="0">
                  <c:v>453129</c:v>
                </c:pt>
                <c:pt idx="1">
                  <c:v>334675</c:v>
                </c:pt>
                <c:pt idx="2">
                  <c:v>564909</c:v>
                </c:pt>
                <c:pt idx="3">
                  <c:v>347901</c:v>
                </c:pt>
              </c:numCache>
            </c:numRef>
          </c:val>
          <c:extLst>
            <c:ext xmlns:c16="http://schemas.microsoft.com/office/drawing/2014/chart" uri="{C3380CC4-5D6E-409C-BE32-E72D297353CC}">
              <c16:uniqueId val="{00000002-0C5D-434C-84E1-281DECC859E7}"/>
            </c:ext>
          </c:extLst>
        </c:ser>
        <c:dLbls>
          <c:showLegendKey val="0"/>
          <c:showVal val="0"/>
          <c:showCatName val="0"/>
          <c:showSerName val="0"/>
          <c:showPercent val="0"/>
          <c:showBubbleSize val="0"/>
        </c:dLbls>
        <c:gapWidth val="150"/>
        <c:shape val="box"/>
        <c:axId val="367745296"/>
        <c:axId val="1"/>
        <c:axId val="0"/>
      </c:bar3DChart>
      <c:catAx>
        <c:axId val="3677452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67745296"/>
        <c:crosses val="autoZero"/>
        <c:crossBetween val="between"/>
      </c:valAx>
      <c:spPr>
        <a:noFill/>
        <a:ln w="25400">
          <a:noFill/>
        </a:ln>
      </c:spPr>
    </c:plotArea>
    <c:legend>
      <c:legendPos val="r"/>
      <c:layout>
        <c:manualLayout>
          <c:xMode val="edge"/>
          <c:yMode val="edge"/>
          <c:wMode val="edge"/>
          <c:hMode val="edge"/>
          <c:x val="0.80180312596060632"/>
          <c:y val="0.39249146757679182"/>
          <c:w val="0.98558728807547713"/>
          <c:h val="0.61092150170648463"/>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571500</xdr:colOff>
      <xdr:row>6</xdr:row>
      <xdr:rowOff>0</xdr:rowOff>
    </xdr:from>
    <xdr:to>
      <xdr:col>1</xdr:col>
      <xdr:colOff>1581150</xdr:colOff>
      <xdr:row>23</xdr:row>
      <xdr:rowOff>133350</xdr:rowOff>
    </xdr:to>
    <xdr:sp macro="" textlink="">
      <xdr:nvSpPr>
        <xdr:cNvPr id="2" name="Down Arrow 1"/>
        <xdr:cNvSpPr/>
      </xdr:nvSpPr>
      <xdr:spPr>
        <a:xfrm>
          <a:off x="1181100" y="2314575"/>
          <a:ext cx="1009650" cy="2895600"/>
        </a:xfrm>
        <a:prstGeom prst="downArrow">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US"/>
        </a:p>
      </xdr:txBody>
    </xdr:sp>
    <xdr:clientData/>
  </xdr:twoCellAnchor>
  <xdr:twoCellAnchor>
    <xdr:from>
      <xdr:col>1</xdr:col>
      <xdr:colOff>4238625</xdr:colOff>
      <xdr:row>6</xdr:row>
      <xdr:rowOff>0</xdr:rowOff>
    </xdr:from>
    <xdr:to>
      <xdr:col>1</xdr:col>
      <xdr:colOff>5248275</xdr:colOff>
      <xdr:row>23</xdr:row>
      <xdr:rowOff>133350</xdr:rowOff>
    </xdr:to>
    <xdr:sp macro="" textlink="">
      <xdr:nvSpPr>
        <xdr:cNvPr id="3" name="Down Arrow 2"/>
        <xdr:cNvSpPr/>
      </xdr:nvSpPr>
      <xdr:spPr>
        <a:xfrm>
          <a:off x="4848225" y="2314575"/>
          <a:ext cx="1009650" cy="2895600"/>
        </a:xfrm>
        <a:prstGeom prst="downArrow">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466725</xdr:colOff>
      <xdr:row>8</xdr:row>
      <xdr:rowOff>28575</xdr:rowOff>
    </xdr:from>
    <xdr:to>
      <xdr:col>5</xdr:col>
      <xdr:colOff>723900</xdr:colOff>
      <xdr:row>12</xdr:row>
      <xdr:rowOff>104775</xdr:rowOff>
    </xdr:to>
    <xdr:sp macro="" textlink="">
      <xdr:nvSpPr>
        <xdr:cNvPr id="2" name="Up Arrow 1"/>
        <xdr:cNvSpPr/>
      </xdr:nvSpPr>
      <xdr:spPr>
        <a:xfrm>
          <a:off x="6191250" y="2476500"/>
          <a:ext cx="257175" cy="971550"/>
        </a:xfrm>
        <a:prstGeom prst="up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47625</xdr:colOff>
      <xdr:row>4</xdr:row>
      <xdr:rowOff>76200</xdr:rowOff>
    </xdr:from>
    <xdr:to>
      <xdr:col>10</xdr:col>
      <xdr:colOff>457200</xdr:colOff>
      <xdr:row>17</xdr:row>
      <xdr:rowOff>9525</xdr:rowOff>
    </xdr:to>
    <xdr:graphicFrame macro="">
      <xdr:nvGraphicFramePr>
        <xdr:cNvPr id="309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sheetPr>
  <dimension ref="B5:N7"/>
  <sheetViews>
    <sheetView tabSelected="1" topLeftCell="A4" workbookViewId="0"/>
  </sheetViews>
  <sheetFormatPr defaultRowHeight="12.75" x14ac:dyDescent="0.2"/>
  <cols>
    <col min="2" max="2" width="104" customWidth="1"/>
  </cols>
  <sheetData>
    <row r="5" spans="2:14" ht="13.5" thickBot="1" x14ac:dyDescent="0.25"/>
    <row r="6" spans="2:14" ht="117.75" customHeight="1" thickTop="1" thickBot="1" x14ac:dyDescent="0.25">
      <c r="B6" s="2" t="s">
        <v>154</v>
      </c>
      <c r="C6" s="1"/>
      <c r="D6" s="1"/>
      <c r="E6" s="1"/>
      <c r="F6" s="1"/>
      <c r="G6" s="1"/>
      <c r="H6" s="1"/>
      <c r="I6" s="1"/>
      <c r="J6" s="1"/>
      <c r="K6" s="1"/>
      <c r="L6" s="1"/>
      <c r="M6" s="1"/>
      <c r="N6" s="1"/>
    </row>
    <row r="7" spans="2:14" ht="13.5" thickTop="1" x14ac:dyDescent="0.2"/>
  </sheetData>
  <phoneticPr fontId="2" type="noConversion"/>
  <pageMargins left="0.75" right="0.75" top="1" bottom="1" header="0.5" footer="0.5"/>
  <pageSetup orientation="portrait" horizontalDpi="4294967293"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4:K15"/>
  <sheetViews>
    <sheetView workbookViewId="0"/>
  </sheetViews>
  <sheetFormatPr defaultRowHeight="12.75" x14ac:dyDescent="0.2"/>
  <cols>
    <col min="2" max="2" width="32.85546875" customWidth="1"/>
  </cols>
  <sheetData>
    <row r="4" spans="2:11" ht="78" customHeight="1" x14ac:dyDescent="0.2">
      <c r="B4" s="158" t="s">
        <v>4</v>
      </c>
      <c r="C4" s="158"/>
      <c r="D4" s="158"/>
      <c r="E4" s="158"/>
      <c r="F4" s="158"/>
      <c r="G4" s="158"/>
      <c r="H4" s="158"/>
      <c r="I4" s="158"/>
      <c r="J4" s="158"/>
      <c r="K4" s="158"/>
    </row>
    <row r="7" spans="2:11" x14ac:dyDescent="0.2">
      <c r="E7" s="100"/>
      <c r="F7" s="100"/>
      <c r="G7" s="100"/>
      <c r="H7" s="100"/>
      <c r="I7" s="6"/>
    </row>
    <row r="8" spans="2:11" x14ac:dyDescent="0.2">
      <c r="E8" s="100"/>
      <c r="F8" s="100"/>
      <c r="G8" s="100"/>
      <c r="H8" s="100"/>
      <c r="I8" s="6"/>
    </row>
    <row r="9" spans="2:11" x14ac:dyDescent="0.2">
      <c r="E9" s="100"/>
      <c r="F9" s="100"/>
      <c r="G9" s="100"/>
      <c r="H9" s="100"/>
      <c r="I9" s="6"/>
    </row>
    <row r="10" spans="2:11" x14ac:dyDescent="0.2">
      <c r="E10" s="100"/>
      <c r="F10" s="100"/>
      <c r="G10" s="100"/>
      <c r="H10" s="100"/>
      <c r="I10" s="6"/>
    </row>
    <row r="11" spans="2:11" x14ac:dyDescent="0.2">
      <c r="E11" s="100"/>
      <c r="F11" s="100"/>
      <c r="G11" s="100"/>
      <c r="H11" s="100"/>
      <c r="I11" s="6"/>
    </row>
    <row r="12" spans="2:11" x14ac:dyDescent="0.2">
      <c r="E12" s="7"/>
      <c r="F12" s="7"/>
      <c r="G12" s="7"/>
      <c r="H12" s="7"/>
      <c r="I12" s="6"/>
    </row>
    <row r="13" spans="2:11" x14ac:dyDescent="0.2">
      <c r="E13" s="7"/>
      <c r="F13" s="7"/>
      <c r="G13" s="7"/>
      <c r="H13" s="7"/>
      <c r="I13" s="6"/>
    </row>
    <row r="14" spans="2:11" x14ac:dyDescent="0.2">
      <c r="E14" s="8"/>
      <c r="F14" s="8"/>
      <c r="G14" s="8"/>
      <c r="H14" s="8"/>
      <c r="I14" s="8"/>
    </row>
    <row r="15" spans="2:11" x14ac:dyDescent="0.2">
      <c r="E15" s="8"/>
      <c r="F15" s="8"/>
      <c r="G15" s="8"/>
      <c r="H15" s="8"/>
      <c r="I15" s="8"/>
    </row>
  </sheetData>
  <mergeCells count="1">
    <mergeCell ref="B4:K4"/>
  </mergeCells>
  <phoneticPr fontId="2"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4:I14"/>
  <sheetViews>
    <sheetView workbookViewId="0"/>
  </sheetViews>
  <sheetFormatPr defaultRowHeight="12.75" x14ac:dyDescent="0.2"/>
  <cols>
    <col min="2" max="2" width="49.85546875" customWidth="1"/>
    <col min="4" max="4" width="10" customWidth="1"/>
  </cols>
  <sheetData>
    <row r="4" spans="2:9" ht="99" customHeight="1" x14ac:dyDescent="0.2">
      <c r="B4" s="158" t="s">
        <v>156</v>
      </c>
      <c r="C4" s="158"/>
      <c r="D4" s="158"/>
      <c r="E4" s="158"/>
      <c r="F4" s="158"/>
      <c r="G4" s="158"/>
      <c r="H4" s="158"/>
      <c r="I4" s="158"/>
    </row>
    <row r="8" spans="2:9" ht="23.25" x14ac:dyDescent="0.35">
      <c r="D8" s="12" t="s">
        <v>5</v>
      </c>
    </row>
    <row r="14" spans="2:9" ht="21" customHeight="1" x14ac:dyDescent="0.6">
      <c r="B14" s="11" t="s">
        <v>5</v>
      </c>
    </row>
  </sheetData>
  <mergeCells count="1">
    <mergeCell ref="B4:I4"/>
  </mergeCells>
  <phoneticPr fontId="2"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4:I8"/>
  <sheetViews>
    <sheetView workbookViewId="0"/>
  </sheetViews>
  <sheetFormatPr defaultRowHeight="12.75" x14ac:dyDescent="0.2"/>
  <cols>
    <col min="2" max="2" width="41.7109375" customWidth="1"/>
    <col min="4" max="4" width="8.85546875" customWidth="1"/>
  </cols>
  <sheetData>
    <row r="4" spans="2:9" ht="83.25" customHeight="1" x14ac:dyDescent="0.2">
      <c r="B4" s="160" t="s">
        <v>144</v>
      </c>
      <c r="C4" s="160"/>
      <c r="D4" s="160"/>
      <c r="E4" s="160"/>
      <c r="F4" s="160"/>
      <c r="G4" s="160"/>
      <c r="H4" s="160"/>
      <c r="I4" s="160"/>
    </row>
    <row r="8" spans="2:9" ht="23.25" x14ac:dyDescent="0.35">
      <c r="D8" s="12" t="s">
        <v>5</v>
      </c>
    </row>
  </sheetData>
  <mergeCells count="1">
    <mergeCell ref="B4:I4"/>
  </mergeCells>
  <phoneticPr fontId="2"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4:H4"/>
  <sheetViews>
    <sheetView workbookViewId="0"/>
  </sheetViews>
  <sheetFormatPr defaultRowHeight="12.75" x14ac:dyDescent="0.2"/>
  <cols>
    <col min="2" max="2" width="36.5703125" customWidth="1"/>
  </cols>
  <sheetData>
    <row r="4" spans="2:8" ht="71.25" customHeight="1" x14ac:dyDescent="0.2">
      <c r="B4" s="158" t="s">
        <v>6</v>
      </c>
      <c r="C4" s="158"/>
      <c r="D4" s="158"/>
      <c r="E4" s="158"/>
      <c r="F4" s="158"/>
      <c r="G4" s="158"/>
      <c r="H4" s="158"/>
    </row>
  </sheetData>
  <mergeCells count="1">
    <mergeCell ref="B4:H4"/>
  </mergeCells>
  <phoneticPr fontId="2"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4:J4"/>
  <sheetViews>
    <sheetView workbookViewId="0"/>
  </sheetViews>
  <sheetFormatPr defaultRowHeight="12.75" x14ac:dyDescent="0.2"/>
  <cols>
    <col min="2" max="2" width="43" customWidth="1"/>
  </cols>
  <sheetData>
    <row r="4" spans="2:10" ht="72" customHeight="1" x14ac:dyDescent="0.2">
      <c r="B4" s="158" t="s">
        <v>143</v>
      </c>
      <c r="C4" s="158"/>
      <c r="D4" s="158"/>
      <c r="E4" s="158"/>
      <c r="F4" s="158"/>
      <c r="G4" s="158"/>
      <c r="H4" s="158"/>
      <c r="I4" s="158"/>
      <c r="J4" s="158"/>
    </row>
  </sheetData>
  <mergeCells count="1">
    <mergeCell ref="B4:J4"/>
  </mergeCells>
  <phoneticPr fontId="2"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J13"/>
  <sheetViews>
    <sheetView workbookViewId="0"/>
  </sheetViews>
  <sheetFormatPr defaultRowHeight="12.75" x14ac:dyDescent="0.2"/>
  <cols>
    <col min="2" max="2" width="30.42578125" customWidth="1"/>
  </cols>
  <sheetData>
    <row r="4" spans="2:10" ht="48.75" customHeight="1" x14ac:dyDescent="0.2">
      <c r="B4" s="158" t="s">
        <v>145</v>
      </c>
      <c r="C4" s="158"/>
      <c r="D4" s="158"/>
      <c r="E4" s="158"/>
      <c r="F4" s="158"/>
      <c r="G4" s="158"/>
      <c r="H4" s="158"/>
      <c r="I4" s="161"/>
      <c r="J4" s="161"/>
    </row>
    <row r="7" spans="2:10" x14ac:dyDescent="0.2">
      <c r="D7">
        <v>13</v>
      </c>
      <c r="E7">
        <v>237</v>
      </c>
      <c r="F7">
        <v>45</v>
      </c>
      <c r="G7">
        <v>99</v>
      </c>
      <c r="H7">
        <v>1324</v>
      </c>
    </row>
    <row r="8" spans="2:10" x14ac:dyDescent="0.2">
      <c r="D8">
        <v>87</v>
      </c>
      <c r="E8">
        <v>90</v>
      </c>
      <c r="F8">
        <v>112</v>
      </c>
      <c r="G8">
        <v>7</v>
      </c>
      <c r="H8">
        <v>54</v>
      </c>
    </row>
    <row r="9" spans="2:10" x14ac:dyDescent="0.2">
      <c r="D9">
        <v>96</v>
      </c>
      <c r="E9">
        <v>23</v>
      </c>
      <c r="F9">
        <v>5</v>
      </c>
      <c r="G9">
        <v>99</v>
      </c>
      <c r="H9">
        <v>103</v>
      </c>
    </row>
    <row r="10" spans="2:10" x14ac:dyDescent="0.2">
      <c r="D10">
        <v>265</v>
      </c>
      <c r="E10">
        <v>82</v>
      </c>
      <c r="F10">
        <v>1</v>
      </c>
      <c r="G10">
        <v>54</v>
      </c>
      <c r="H10">
        <v>16</v>
      </c>
    </row>
    <row r="11" spans="2:10" x14ac:dyDescent="0.2">
      <c r="D11">
        <v>47</v>
      </c>
      <c r="E11">
        <v>79</v>
      </c>
      <c r="F11">
        <v>304</v>
      </c>
      <c r="G11">
        <v>462</v>
      </c>
      <c r="H11">
        <v>76</v>
      </c>
    </row>
    <row r="12" spans="2:10" x14ac:dyDescent="0.2">
      <c r="D12">
        <v>12</v>
      </c>
      <c r="E12">
        <v>57</v>
      </c>
      <c r="F12">
        <v>203</v>
      </c>
      <c r="G12">
        <v>117</v>
      </c>
      <c r="H12">
        <v>45</v>
      </c>
    </row>
    <row r="13" spans="2:10" x14ac:dyDescent="0.2">
      <c r="D13">
        <v>67</v>
      </c>
      <c r="E13">
        <v>89</v>
      </c>
      <c r="F13">
        <v>112</v>
      </c>
      <c r="G13">
        <v>6</v>
      </c>
      <c r="H13">
        <v>22</v>
      </c>
    </row>
  </sheetData>
  <mergeCells count="1">
    <mergeCell ref="B4:J4"/>
  </mergeCells>
  <phoneticPr fontId="2" type="noConversion"/>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I13"/>
  <sheetViews>
    <sheetView workbookViewId="0"/>
  </sheetViews>
  <sheetFormatPr defaultRowHeight="12.75" x14ac:dyDescent="0.2"/>
  <cols>
    <col min="2" max="2" width="36.140625" customWidth="1"/>
  </cols>
  <sheetData>
    <row r="4" spans="2:9" ht="37.5" customHeight="1" x14ac:dyDescent="0.2">
      <c r="B4" s="158" t="s">
        <v>146</v>
      </c>
      <c r="C4" s="158"/>
      <c r="D4" s="158"/>
      <c r="E4" s="158"/>
      <c r="F4" s="158"/>
      <c r="G4" s="158"/>
      <c r="H4" s="161"/>
      <c r="I4" s="161"/>
    </row>
    <row r="7" spans="2:9" x14ac:dyDescent="0.2">
      <c r="D7">
        <v>13</v>
      </c>
      <c r="E7">
        <v>337</v>
      </c>
      <c r="F7">
        <v>45</v>
      </c>
      <c r="G7">
        <v>99</v>
      </c>
      <c r="H7">
        <v>1324</v>
      </c>
    </row>
    <row r="8" spans="2:9" x14ac:dyDescent="0.2">
      <c r="D8">
        <v>87</v>
      </c>
      <c r="E8">
        <v>90</v>
      </c>
      <c r="F8">
        <v>112</v>
      </c>
      <c r="G8">
        <v>7</v>
      </c>
      <c r="H8">
        <v>54</v>
      </c>
    </row>
    <row r="9" spans="2:9" x14ac:dyDescent="0.2">
      <c r="B9" s="145"/>
      <c r="D9">
        <v>96</v>
      </c>
      <c r="E9">
        <v>23</v>
      </c>
      <c r="F9">
        <v>5</v>
      </c>
      <c r="G9">
        <v>99</v>
      </c>
      <c r="H9">
        <v>103</v>
      </c>
    </row>
    <row r="10" spans="2:9" x14ac:dyDescent="0.2">
      <c r="D10">
        <v>265</v>
      </c>
      <c r="E10">
        <v>82</v>
      </c>
      <c r="F10">
        <v>1</v>
      </c>
      <c r="G10">
        <v>54</v>
      </c>
      <c r="H10">
        <v>16</v>
      </c>
    </row>
    <row r="11" spans="2:9" x14ac:dyDescent="0.2">
      <c r="D11">
        <v>47</v>
      </c>
      <c r="E11">
        <v>79</v>
      </c>
      <c r="F11">
        <v>304</v>
      </c>
      <c r="G11">
        <v>462</v>
      </c>
      <c r="H11">
        <v>76</v>
      </c>
    </row>
    <row r="12" spans="2:9" x14ac:dyDescent="0.2">
      <c r="D12">
        <v>12</v>
      </c>
      <c r="E12">
        <v>57</v>
      </c>
      <c r="F12">
        <v>203</v>
      </c>
      <c r="G12">
        <v>117</v>
      </c>
      <c r="H12">
        <v>45</v>
      </c>
    </row>
    <row r="13" spans="2:9" x14ac:dyDescent="0.2">
      <c r="D13">
        <v>67</v>
      </c>
      <c r="E13">
        <v>89</v>
      </c>
      <c r="F13">
        <v>112</v>
      </c>
      <c r="G13">
        <v>6</v>
      </c>
      <c r="H13">
        <v>22</v>
      </c>
    </row>
  </sheetData>
  <mergeCells count="1">
    <mergeCell ref="B4:I4"/>
  </mergeCells>
  <phoneticPr fontId="2"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I13"/>
  <sheetViews>
    <sheetView workbookViewId="0">
      <selection activeCell="E7" sqref="E7"/>
    </sheetView>
  </sheetViews>
  <sheetFormatPr defaultRowHeight="12.75" x14ac:dyDescent="0.2"/>
  <cols>
    <col min="2" max="2" width="35" customWidth="1"/>
  </cols>
  <sheetData>
    <row r="4" spans="2:9" ht="42.75" customHeight="1" x14ac:dyDescent="0.2">
      <c r="B4" s="158" t="s">
        <v>147</v>
      </c>
      <c r="C4" s="158"/>
      <c r="D4" s="158"/>
      <c r="E4" s="158"/>
      <c r="F4" s="158"/>
      <c r="G4" s="158"/>
      <c r="H4" s="158"/>
      <c r="I4" s="158"/>
    </row>
    <row r="7" spans="2:9" x14ac:dyDescent="0.2">
      <c r="D7">
        <v>13</v>
      </c>
      <c r="E7">
        <v>437</v>
      </c>
      <c r="F7">
        <v>45</v>
      </c>
      <c r="G7">
        <v>99</v>
      </c>
      <c r="H7">
        <v>1324</v>
      </c>
    </row>
    <row r="8" spans="2:9" x14ac:dyDescent="0.2">
      <c r="D8">
        <v>87</v>
      </c>
      <c r="E8">
        <v>90</v>
      </c>
      <c r="F8">
        <v>112</v>
      </c>
      <c r="G8">
        <v>7</v>
      </c>
      <c r="H8">
        <v>54</v>
      </c>
    </row>
    <row r="9" spans="2:9" x14ac:dyDescent="0.2">
      <c r="D9">
        <v>96</v>
      </c>
      <c r="E9">
        <v>23</v>
      </c>
      <c r="F9">
        <v>5</v>
      </c>
      <c r="G9">
        <v>99</v>
      </c>
      <c r="H9">
        <v>103</v>
      </c>
    </row>
    <row r="10" spans="2:9" x14ac:dyDescent="0.2">
      <c r="D10">
        <v>265</v>
      </c>
      <c r="E10">
        <v>82</v>
      </c>
      <c r="F10">
        <v>1</v>
      </c>
      <c r="G10">
        <v>54</v>
      </c>
      <c r="H10">
        <v>16</v>
      </c>
    </row>
    <row r="11" spans="2:9" x14ac:dyDescent="0.2">
      <c r="D11">
        <v>47</v>
      </c>
      <c r="E11">
        <v>79</v>
      </c>
      <c r="F11">
        <v>304</v>
      </c>
      <c r="G11">
        <v>462</v>
      </c>
      <c r="H11">
        <v>76</v>
      </c>
    </row>
    <row r="12" spans="2:9" x14ac:dyDescent="0.2">
      <c r="D12">
        <v>12</v>
      </c>
      <c r="E12">
        <v>57</v>
      </c>
      <c r="F12">
        <v>203</v>
      </c>
      <c r="G12">
        <v>117</v>
      </c>
      <c r="H12">
        <v>45</v>
      </c>
    </row>
    <row r="13" spans="2:9" x14ac:dyDescent="0.2">
      <c r="D13">
        <v>67</v>
      </c>
      <c r="E13">
        <v>89</v>
      </c>
      <c r="F13">
        <v>112</v>
      </c>
      <c r="G13">
        <v>6</v>
      </c>
      <c r="H13">
        <v>22</v>
      </c>
    </row>
  </sheetData>
  <mergeCells count="1">
    <mergeCell ref="B4:I4"/>
  </mergeCells>
  <phoneticPr fontId="2" type="noConversion"/>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J13"/>
  <sheetViews>
    <sheetView workbookViewId="0">
      <selection activeCell="F9" sqref="F9"/>
    </sheetView>
  </sheetViews>
  <sheetFormatPr defaultRowHeight="12.75" x14ac:dyDescent="0.2"/>
  <cols>
    <col min="2" max="2" width="42.85546875" customWidth="1"/>
  </cols>
  <sheetData>
    <row r="4" spans="2:10" ht="73.5" customHeight="1" x14ac:dyDescent="0.2">
      <c r="B4" s="158" t="s">
        <v>7</v>
      </c>
      <c r="C4" s="158"/>
      <c r="D4" s="158"/>
      <c r="E4" s="158"/>
      <c r="F4" s="158"/>
      <c r="G4" s="158"/>
      <c r="H4" s="158"/>
      <c r="I4" s="158"/>
      <c r="J4" s="158"/>
    </row>
    <row r="7" spans="2:10" x14ac:dyDescent="0.2">
      <c r="C7">
        <v>13</v>
      </c>
      <c r="D7">
        <v>137</v>
      </c>
      <c r="E7">
        <v>45</v>
      </c>
      <c r="F7">
        <v>99</v>
      </c>
      <c r="G7">
        <v>1324</v>
      </c>
    </row>
    <row r="8" spans="2:10" x14ac:dyDescent="0.2">
      <c r="C8">
        <v>87</v>
      </c>
      <c r="D8">
        <v>90</v>
      </c>
      <c r="E8">
        <v>112</v>
      </c>
      <c r="F8">
        <v>7</v>
      </c>
      <c r="G8">
        <v>54</v>
      </c>
    </row>
    <row r="9" spans="2:10" x14ac:dyDescent="0.2">
      <c r="C9">
        <v>96</v>
      </c>
      <c r="D9">
        <v>23</v>
      </c>
      <c r="E9">
        <v>5</v>
      </c>
      <c r="F9">
        <v>99</v>
      </c>
      <c r="G9">
        <v>103</v>
      </c>
    </row>
    <row r="10" spans="2:10" x14ac:dyDescent="0.2">
      <c r="C10">
        <v>265</v>
      </c>
      <c r="D10">
        <v>82</v>
      </c>
      <c r="E10">
        <v>1</v>
      </c>
      <c r="F10">
        <v>54</v>
      </c>
      <c r="G10">
        <v>16</v>
      </c>
    </row>
    <row r="11" spans="2:10" x14ac:dyDescent="0.2">
      <c r="C11">
        <v>47</v>
      </c>
      <c r="D11">
        <v>79</v>
      </c>
      <c r="E11">
        <v>304</v>
      </c>
      <c r="F11">
        <v>462</v>
      </c>
      <c r="G11">
        <v>76</v>
      </c>
    </row>
    <row r="12" spans="2:10" x14ac:dyDescent="0.2">
      <c r="C12">
        <v>12</v>
      </c>
      <c r="D12">
        <v>57</v>
      </c>
      <c r="E12">
        <v>203</v>
      </c>
      <c r="F12">
        <v>117</v>
      </c>
      <c r="G12">
        <v>45</v>
      </c>
    </row>
    <row r="13" spans="2:10" x14ac:dyDescent="0.2">
      <c r="C13">
        <v>67</v>
      </c>
      <c r="D13">
        <v>89</v>
      </c>
      <c r="E13">
        <v>112</v>
      </c>
      <c r="F13">
        <v>6</v>
      </c>
      <c r="G13">
        <v>122</v>
      </c>
    </row>
  </sheetData>
  <mergeCells count="1">
    <mergeCell ref="B4:J4"/>
  </mergeCells>
  <phoneticPr fontId="2" type="noConversion"/>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I17"/>
  <sheetViews>
    <sheetView workbookViewId="0"/>
  </sheetViews>
  <sheetFormatPr defaultRowHeight="12.75" x14ac:dyDescent="0.2"/>
  <cols>
    <col min="2" max="2" width="50.140625" customWidth="1"/>
  </cols>
  <sheetData>
    <row r="4" spans="2:9" ht="45.75" customHeight="1" x14ac:dyDescent="0.2">
      <c r="B4" s="158" t="s">
        <v>148</v>
      </c>
      <c r="C4" s="158"/>
      <c r="D4" s="158"/>
      <c r="E4" s="158"/>
      <c r="F4" s="158"/>
      <c r="G4" s="158"/>
      <c r="H4" s="158"/>
      <c r="I4" s="158"/>
    </row>
    <row r="7" spans="2:9" x14ac:dyDescent="0.2">
      <c r="C7">
        <v>13</v>
      </c>
      <c r="D7">
        <v>37</v>
      </c>
      <c r="E7">
        <v>45</v>
      </c>
      <c r="F7">
        <v>99</v>
      </c>
      <c r="G7">
        <v>1324</v>
      </c>
    </row>
    <row r="8" spans="2:9" x14ac:dyDescent="0.2">
      <c r="C8">
        <v>87</v>
      </c>
      <c r="D8" s="4">
        <v>190</v>
      </c>
      <c r="E8">
        <v>112</v>
      </c>
      <c r="F8">
        <v>7</v>
      </c>
      <c r="G8" s="4">
        <v>54</v>
      </c>
    </row>
    <row r="9" spans="2:9" x14ac:dyDescent="0.2">
      <c r="C9">
        <v>96</v>
      </c>
      <c r="D9">
        <v>23</v>
      </c>
      <c r="E9">
        <v>5</v>
      </c>
      <c r="F9" s="4">
        <v>99</v>
      </c>
      <c r="G9">
        <v>103</v>
      </c>
    </row>
    <row r="10" spans="2:9" x14ac:dyDescent="0.2">
      <c r="C10">
        <v>265</v>
      </c>
      <c r="D10">
        <v>82</v>
      </c>
      <c r="E10">
        <v>1</v>
      </c>
      <c r="F10">
        <v>54</v>
      </c>
      <c r="G10" s="4">
        <v>16</v>
      </c>
    </row>
    <row r="11" spans="2:9" x14ac:dyDescent="0.2">
      <c r="C11">
        <v>47</v>
      </c>
      <c r="D11">
        <v>79</v>
      </c>
      <c r="E11" s="4">
        <v>304</v>
      </c>
      <c r="F11">
        <v>462</v>
      </c>
      <c r="G11">
        <v>76</v>
      </c>
    </row>
    <row r="12" spans="2:9" x14ac:dyDescent="0.2">
      <c r="C12">
        <v>12</v>
      </c>
      <c r="D12">
        <v>57</v>
      </c>
      <c r="E12">
        <v>203</v>
      </c>
      <c r="F12" s="4">
        <v>117</v>
      </c>
      <c r="G12">
        <v>45</v>
      </c>
    </row>
    <row r="13" spans="2:9" x14ac:dyDescent="0.2">
      <c r="C13" s="4">
        <v>67</v>
      </c>
      <c r="D13" s="4">
        <v>89</v>
      </c>
      <c r="E13">
        <v>112</v>
      </c>
      <c r="F13">
        <v>6</v>
      </c>
      <c r="G13">
        <v>22</v>
      </c>
    </row>
    <row r="17" spans="7:7" x14ac:dyDescent="0.2">
      <c r="G17" s="4"/>
    </row>
  </sheetData>
  <mergeCells count="1">
    <mergeCell ref="B4:I4"/>
  </mergeCells>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B4:H4"/>
  <sheetViews>
    <sheetView workbookViewId="0"/>
  </sheetViews>
  <sheetFormatPr defaultRowHeight="12.75" x14ac:dyDescent="0.2"/>
  <cols>
    <col min="2" max="2" width="33.7109375" customWidth="1"/>
  </cols>
  <sheetData>
    <row r="4" spans="2:8" ht="46.5" customHeight="1" x14ac:dyDescent="0.2">
      <c r="B4" s="158" t="s">
        <v>155</v>
      </c>
      <c r="C4" s="158"/>
      <c r="D4" s="158"/>
      <c r="E4" s="158"/>
      <c r="F4" s="158"/>
      <c r="G4" s="158"/>
      <c r="H4" s="158"/>
    </row>
  </sheetData>
  <mergeCells count="1">
    <mergeCell ref="B4:H4"/>
  </mergeCells>
  <phoneticPr fontId="2" type="noConversion"/>
  <pageMargins left="0.75" right="0.75" top="1" bottom="1" header="0.5" footer="0.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H17"/>
  <sheetViews>
    <sheetView workbookViewId="0"/>
  </sheetViews>
  <sheetFormatPr defaultRowHeight="12.75" x14ac:dyDescent="0.2"/>
  <cols>
    <col min="2" max="2" width="50.140625" customWidth="1"/>
  </cols>
  <sheetData>
    <row r="4" spans="2:8" ht="26.25" customHeight="1" x14ac:dyDescent="0.2">
      <c r="B4" s="158" t="s">
        <v>8</v>
      </c>
      <c r="C4" s="158"/>
      <c r="D4" s="158"/>
      <c r="E4" s="158"/>
      <c r="F4" s="158"/>
      <c r="G4" s="158"/>
      <c r="H4" s="158"/>
    </row>
    <row r="7" spans="2:8" x14ac:dyDescent="0.2">
      <c r="C7" s="5">
        <v>13</v>
      </c>
      <c r="D7" s="5">
        <v>37</v>
      </c>
      <c r="E7" s="5">
        <v>45</v>
      </c>
      <c r="F7" s="5">
        <v>99</v>
      </c>
      <c r="G7" s="5">
        <v>1324</v>
      </c>
    </row>
    <row r="8" spans="2:8" x14ac:dyDescent="0.2">
      <c r="C8" s="5">
        <v>87</v>
      </c>
      <c r="D8" s="5">
        <v>90</v>
      </c>
      <c r="E8" s="5">
        <v>112</v>
      </c>
      <c r="F8" s="5">
        <v>7</v>
      </c>
      <c r="G8" s="5">
        <v>54</v>
      </c>
    </row>
    <row r="9" spans="2:8" x14ac:dyDescent="0.2">
      <c r="C9" s="5">
        <v>96</v>
      </c>
      <c r="D9" s="5">
        <v>23</v>
      </c>
      <c r="E9" s="5">
        <v>5</v>
      </c>
      <c r="F9" s="5">
        <v>99</v>
      </c>
      <c r="G9" s="5">
        <v>103</v>
      </c>
    </row>
    <row r="10" spans="2:8" x14ac:dyDescent="0.2">
      <c r="C10" s="5">
        <v>265</v>
      </c>
      <c r="D10" s="5">
        <v>82</v>
      </c>
      <c r="E10" s="5">
        <v>1</v>
      </c>
      <c r="F10" s="5">
        <v>54</v>
      </c>
      <c r="G10" s="5">
        <v>16</v>
      </c>
    </row>
    <row r="11" spans="2:8" x14ac:dyDescent="0.2">
      <c r="C11" s="5">
        <v>47</v>
      </c>
      <c r="D11" s="5">
        <v>79</v>
      </c>
      <c r="E11" s="5">
        <v>304</v>
      </c>
      <c r="F11" s="5">
        <v>462</v>
      </c>
      <c r="G11" s="5">
        <v>76</v>
      </c>
    </row>
    <row r="12" spans="2:8" x14ac:dyDescent="0.2">
      <c r="C12" s="5">
        <v>12</v>
      </c>
      <c r="D12" s="5">
        <v>57</v>
      </c>
      <c r="E12" s="5">
        <v>203</v>
      </c>
      <c r="F12" s="5">
        <v>119</v>
      </c>
      <c r="G12" s="5">
        <v>45</v>
      </c>
    </row>
    <row r="13" spans="2:8" x14ac:dyDescent="0.2">
      <c r="C13" s="5">
        <v>67</v>
      </c>
      <c r="D13" s="5">
        <v>89</v>
      </c>
      <c r="E13" s="5">
        <v>112</v>
      </c>
      <c r="F13" s="5">
        <v>6</v>
      </c>
      <c r="G13" s="5">
        <v>22</v>
      </c>
    </row>
    <row r="17" spans="7:7" x14ac:dyDescent="0.2">
      <c r="G17" s="4"/>
    </row>
  </sheetData>
  <mergeCells count="1">
    <mergeCell ref="B4:H4"/>
  </mergeCells>
  <phoneticPr fontId="2" type="noConversion"/>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H17"/>
  <sheetViews>
    <sheetView workbookViewId="0"/>
  </sheetViews>
  <sheetFormatPr defaultRowHeight="12.75" x14ac:dyDescent="0.2"/>
  <cols>
    <col min="2" max="2" width="50.140625" customWidth="1"/>
  </cols>
  <sheetData>
    <row r="4" spans="2:8" ht="28.5" customHeight="1" x14ac:dyDescent="0.2">
      <c r="B4" s="158" t="s">
        <v>9</v>
      </c>
      <c r="C4" s="158"/>
      <c r="D4" s="158"/>
      <c r="E4" s="158"/>
      <c r="F4" s="158"/>
      <c r="G4" s="158"/>
      <c r="H4" s="158"/>
    </row>
    <row r="7" spans="2:8" x14ac:dyDescent="0.2">
      <c r="C7" s="5">
        <v>13</v>
      </c>
      <c r="D7" s="5">
        <v>37</v>
      </c>
      <c r="E7" s="5">
        <v>45</v>
      </c>
      <c r="F7" s="5">
        <v>99</v>
      </c>
      <c r="G7" s="5">
        <v>1324</v>
      </c>
    </row>
    <row r="8" spans="2:8" x14ac:dyDescent="0.2">
      <c r="C8" s="5">
        <v>87</v>
      </c>
      <c r="D8" s="5">
        <v>90</v>
      </c>
      <c r="E8" s="5">
        <v>112</v>
      </c>
      <c r="F8" s="5">
        <v>7</v>
      </c>
      <c r="G8" s="5">
        <v>54</v>
      </c>
    </row>
    <row r="9" spans="2:8" x14ac:dyDescent="0.2">
      <c r="C9" s="5">
        <v>96</v>
      </c>
      <c r="D9" s="5">
        <v>23</v>
      </c>
      <c r="E9" s="5">
        <v>5</v>
      </c>
      <c r="F9" s="5">
        <v>99</v>
      </c>
      <c r="G9" s="5">
        <v>103</v>
      </c>
    </row>
    <row r="10" spans="2:8" x14ac:dyDescent="0.2">
      <c r="C10" s="5">
        <v>265</v>
      </c>
      <c r="D10" s="5">
        <v>82</v>
      </c>
      <c r="E10" s="5">
        <v>1</v>
      </c>
      <c r="F10" s="5">
        <v>54</v>
      </c>
      <c r="G10" s="5">
        <v>16</v>
      </c>
    </row>
    <row r="11" spans="2:8" x14ac:dyDescent="0.2">
      <c r="C11" s="5">
        <v>47</v>
      </c>
      <c r="D11" s="5">
        <v>78</v>
      </c>
      <c r="E11" s="5">
        <v>304</v>
      </c>
      <c r="F11" s="5">
        <v>462</v>
      </c>
      <c r="G11" s="5">
        <v>76</v>
      </c>
    </row>
    <row r="12" spans="2:8" x14ac:dyDescent="0.2">
      <c r="C12" s="5">
        <v>12</v>
      </c>
      <c r="D12" s="5">
        <v>57</v>
      </c>
      <c r="E12" s="5">
        <v>203</v>
      </c>
      <c r="F12" s="5">
        <v>117</v>
      </c>
      <c r="G12" s="5">
        <v>45</v>
      </c>
    </row>
    <row r="13" spans="2:8" x14ac:dyDescent="0.2">
      <c r="C13" s="5">
        <v>67</v>
      </c>
      <c r="D13" s="5">
        <v>89</v>
      </c>
      <c r="E13" s="5">
        <v>112</v>
      </c>
      <c r="F13" s="5">
        <v>6</v>
      </c>
      <c r="G13" s="5">
        <v>22</v>
      </c>
    </row>
    <row r="17" spans="7:7" x14ac:dyDescent="0.2">
      <c r="G17" s="4"/>
    </row>
  </sheetData>
  <mergeCells count="1">
    <mergeCell ref="B4:H4"/>
  </mergeCells>
  <phoneticPr fontId="2" type="noConversion"/>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H17"/>
  <sheetViews>
    <sheetView workbookViewId="0"/>
  </sheetViews>
  <sheetFormatPr defaultRowHeight="12.75" x14ac:dyDescent="0.2"/>
  <cols>
    <col min="2" max="2" width="50.140625" customWidth="1"/>
  </cols>
  <sheetData>
    <row r="4" spans="2:8" ht="31.5" customHeight="1" x14ac:dyDescent="0.2">
      <c r="B4" s="158" t="s">
        <v>10</v>
      </c>
      <c r="C4" s="158"/>
      <c r="D4" s="158"/>
      <c r="E4" s="158"/>
      <c r="F4" s="158"/>
      <c r="G4" s="158"/>
      <c r="H4" s="158"/>
    </row>
    <row r="7" spans="2:8" x14ac:dyDescent="0.2">
      <c r="C7" s="5">
        <v>13</v>
      </c>
      <c r="D7" s="5">
        <v>37</v>
      </c>
      <c r="E7" s="5">
        <v>45</v>
      </c>
      <c r="F7" s="5">
        <v>99</v>
      </c>
      <c r="G7" s="5">
        <v>1324</v>
      </c>
    </row>
    <row r="8" spans="2:8" x14ac:dyDescent="0.2">
      <c r="C8" s="5">
        <v>87</v>
      </c>
      <c r="D8" s="5">
        <v>90</v>
      </c>
      <c r="E8" s="5">
        <v>112</v>
      </c>
      <c r="F8" s="5">
        <v>7</v>
      </c>
      <c r="G8" s="5">
        <v>54</v>
      </c>
    </row>
    <row r="9" spans="2:8" x14ac:dyDescent="0.2">
      <c r="C9" s="5">
        <v>96</v>
      </c>
      <c r="D9" s="5">
        <v>23</v>
      </c>
      <c r="E9" s="5">
        <v>5</v>
      </c>
      <c r="F9" s="5">
        <v>99</v>
      </c>
      <c r="G9" s="5">
        <v>103</v>
      </c>
    </row>
    <row r="10" spans="2:8" x14ac:dyDescent="0.2">
      <c r="C10" s="5">
        <v>265</v>
      </c>
      <c r="D10" s="5">
        <v>82</v>
      </c>
      <c r="E10" s="5">
        <v>1</v>
      </c>
      <c r="F10" s="5">
        <v>54</v>
      </c>
      <c r="G10" s="5">
        <v>16</v>
      </c>
    </row>
    <row r="11" spans="2:8" x14ac:dyDescent="0.2">
      <c r="C11" s="5">
        <v>47</v>
      </c>
      <c r="D11" s="5">
        <v>79</v>
      </c>
      <c r="E11" s="5">
        <v>304</v>
      </c>
      <c r="F11" s="5">
        <v>462</v>
      </c>
      <c r="G11" s="5">
        <v>76</v>
      </c>
    </row>
    <row r="12" spans="2:8" x14ac:dyDescent="0.2">
      <c r="C12" s="5">
        <v>6</v>
      </c>
      <c r="D12" s="5">
        <v>57</v>
      </c>
      <c r="E12" s="5">
        <v>203</v>
      </c>
      <c r="F12" s="5">
        <v>117</v>
      </c>
      <c r="G12" s="5">
        <v>45</v>
      </c>
    </row>
    <row r="13" spans="2:8" x14ac:dyDescent="0.2">
      <c r="C13" s="5">
        <v>67</v>
      </c>
      <c r="D13" s="5">
        <v>89</v>
      </c>
      <c r="E13" s="5">
        <v>112</v>
      </c>
      <c r="F13" s="5">
        <v>6</v>
      </c>
      <c r="G13" s="5">
        <v>22</v>
      </c>
    </row>
    <row r="17" spans="7:7" x14ac:dyDescent="0.2">
      <c r="G17" s="4"/>
    </row>
  </sheetData>
  <mergeCells count="1">
    <mergeCell ref="B4:H4"/>
  </mergeCells>
  <phoneticPr fontId="2" type="noConversion"/>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I17"/>
  <sheetViews>
    <sheetView workbookViewId="0">
      <selection activeCell="H7" sqref="H7"/>
    </sheetView>
  </sheetViews>
  <sheetFormatPr defaultRowHeight="12.75" x14ac:dyDescent="0.2"/>
  <cols>
    <col min="2" max="2" width="50.140625" customWidth="1"/>
  </cols>
  <sheetData>
    <row r="4" spans="2:9" ht="24.75" customHeight="1" x14ac:dyDescent="0.2">
      <c r="B4" s="158" t="s">
        <v>11</v>
      </c>
      <c r="C4" s="158"/>
      <c r="D4" s="158"/>
      <c r="E4" s="158"/>
      <c r="F4" s="158"/>
      <c r="G4" s="158"/>
      <c r="H4" s="158"/>
      <c r="I4" s="158"/>
    </row>
    <row r="7" spans="2:9" x14ac:dyDescent="0.2">
      <c r="C7" s="5">
        <v>13</v>
      </c>
      <c r="D7" s="5">
        <v>37</v>
      </c>
      <c r="E7" s="5">
        <v>45</v>
      </c>
      <c r="F7" s="5">
        <v>199</v>
      </c>
      <c r="G7" s="5">
        <v>1324</v>
      </c>
      <c r="H7">
        <f>AVERAGE(C7:G7)</f>
        <v>323.60000000000002</v>
      </c>
    </row>
    <row r="8" spans="2:9" x14ac:dyDescent="0.2">
      <c r="C8" s="5">
        <v>87</v>
      </c>
      <c r="D8" s="5">
        <v>90</v>
      </c>
      <c r="E8" s="5">
        <v>112</v>
      </c>
      <c r="F8" s="5">
        <v>7</v>
      </c>
      <c r="G8" s="5">
        <v>54</v>
      </c>
    </row>
    <row r="9" spans="2:9" x14ac:dyDescent="0.2">
      <c r="C9" s="5">
        <v>96</v>
      </c>
      <c r="D9" s="5">
        <v>23</v>
      </c>
      <c r="E9" s="5">
        <v>5</v>
      </c>
      <c r="F9" s="5">
        <v>99</v>
      </c>
      <c r="G9" s="5">
        <v>103</v>
      </c>
    </row>
    <row r="10" spans="2:9" x14ac:dyDescent="0.2">
      <c r="C10" s="5">
        <v>265</v>
      </c>
      <c r="D10" s="5">
        <v>82</v>
      </c>
      <c r="E10" s="5">
        <v>1</v>
      </c>
      <c r="F10" s="5">
        <v>54</v>
      </c>
      <c r="G10" s="5">
        <v>16</v>
      </c>
    </row>
    <row r="11" spans="2:9" x14ac:dyDescent="0.2">
      <c r="C11" s="5">
        <v>47</v>
      </c>
      <c r="D11" s="5">
        <v>79</v>
      </c>
      <c r="E11" s="5">
        <v>304</v>
      </c>
      <c r="F11" s="5">
        <v>462</v>
      </c>
      <c r="G11" s="5">
        <v>76</v>
      </c>
    </row>
    <row r="12" spans="2:9" x14ac:dyDescent="0.2">
      <c r="C12" s="5">
        <v>12</v>
      </c>
      <c r="D12" s="5">
        <v>57</v>
      </c>
      <c r="E12" s="5">
        <v>203</v>
      </c>
      <c r="F12" s="5">
        <v>117</v>
      </c>
      <c r="G12" s="5">
        <v>45</v>
      </c>
    </row>
    <row r="13" spans="2:9" x14ac:dyDescent="0.2">
      <c r="C13" s="5">
        <v>67</v>
      </c>
      <c r="D13" s="5">
        <v>89</v>
      </c>
      <c r="E13" s="5">
        <v>112</v>
      </c>
      <c r="F13" s="5">
        <v>6</v>
      </c>
      <c r="G13" s="5">
        <v>22</v>
      </c>
    </row>
    <row r="17" spans="7:7" x14ac:dyDescent="0.2">
      <c r="G17" s="4"/>
    </row>
  </sheetData>
  <mergeCells count="1">
    <mergeCell ref="B4:I4"/>
  </mergeCells>
  <phoneticPr fontId="2" type="noConversion"/>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I17"/>
  <sheetViews>
    <sheetView topLeftCell="A4" workbookViewId="0">
      <selection activeCell="F17" sqref="F17"/>
    </sheetView>
  </sheetViews>
  <sheetFormatPr defaultRowHeight="12.75" x14ac:dyDescent="0.2"/>
  <cols>
    <col min="2" max="2" width="50.140625" customWidth="1"/>
  </cols>
  <sheetData>
    <row r="4" spans="2:9" ht="65.25" customHeight="1" x14ac:dyDescent="0.2">
      <c r="B4" s="158" t="s">
        <v>149</v>
      </c>
      <c r="C4" s="158"/>
      <c r="D4" s="158"/>
      <c r="E4" s="158"/>
      <c r="F4" s="158"/>
      <c r="G4" s="158"/>
      <c r="H4" s="158"/>
      <c r="I4" s="158"/>
    </row>
    <row r="7" spans="2:9" x14ac:dyDescent="0.2">
      <c r="C7" s="5">
        <v>13</v>
      </c>
      <c r="D7" s="5">
        <v>37</v>
      </c>
      <c r="E7" s="5">
        <v>45</v>
      </c>
      <c r="F7" s="5">
        <v>99</v>
      </c>
      <c r="G7" s="5">
        <v>1323</v>
      </c>
    </row>
    <row r="8" spans="2:9" x14ac:dyDescent="0.2">
      <c r="C8" s="5">
        <v>87</v>
      </c>
      <c r="D8" s="5">
        <v>90</v>
      </c>
      <c r="E8" s="5">
        <v>112</v>
      </c>
      <c r="F8" s="5">
        <v>7</v>
      </c>
      <c r="G8" s="5">
        <v>54</v>
      </c>
    </row>
    <row r="9" spans="2:9" x14ac:dyDescent="0.2">
      <c r="C9" s="5">
        <v>96</v>
      </c>
      <c r="D9" s="5">
        <v>23</v>
      </c>
      <c r="E9" s="5">
        <v>5</v>
      </c>
      <c r="F9" s="5">
        <v>99</v>
      </c>
      <c r="G9" s="5">
        <v>103</v>
      </c>
    </row>
    <row r="10" spans="2:9" x14ac:dyDescent="0.2">
      <c r="C10" s="5">
        <v>265</v>
      </c>
      <c r="D10" s="5">
        <v>82</v>
      </c>
      <c r="E10" s="5">
        <v>2</v>
      </c>
      <c r="F10" s="5">
        <v>54</v>
      </c>
      <c r="G10" s="5">
        <v>16</v>
      </c>
    </row>
    <row r="11" spans="2:9" x14ac:dyDescent="0.2">
      <c r="C11" s="5">
        <v>47</v>
      </c>
      <c r="D11" s="5">
        <v>79</v>
      </c>
      <c r="E11" s="5">
        <v>304</v>
      </c>
      <c r="F11" s="5">
        <v>462</v>
      </c>
      <c r="G11" s="5">
        <v>76</v>
      </c>
    </row>
    <row r="12" spans="2:9" x14ac:dyDescent="0.2">
      <c r="C12" s="5">
        <v>12</v>
      </c>
      <c r="D12" s="5">
        <v>57</v>
      </c>
      <c r="E12" s="5">
        <v>203</v>
      </c>
      <c r="F12" s="5">
        <v>117</v>
      </c>
      <c r="G12" s="5">
        <v>45</v>
      </c>
    </row>
    <row r="13" spans="2:9" x14ac:dyDescent="0.2">
      <c r="C13" s="5">
        <v>67</v>
      </c>
      <c r="D13" s="5">
        <v>89</v>
      </c>
      <c r="E13" s="5">
        <v>112</v>
      </c>
      <c r="F13" s="5">
        <v>6</v>
      </c>
      <c r="G13" s="5">
        <v>22</v>
      </c>
    </row>
    <row r="17" spans="7:7" x14ac:dyDescent="0.2">
      <c r="G17" s="4"/>
    </row>
  </sheetData>
  <mergeCells count="1">
    <mergeCell ref="B4:I4"/>
  </mergeCells>
  <phoneticPr fontId="2" type="noConversion"/>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G15"/>
  <sheetViews>
    <sheetView workbookViewId="0"/>
  </sheetViews>
  <sheetFormatPr defaultRowHeight="12.75" x14ac:dyDescent="0.2"/>
  <cols>
    <col min="2" max="2" width="50.140625" customWidth="1"/>
    <col min="3" max="3" width="23.85546875" customWidth="1"/>
    <col min="4" max="4" width="19" customWidth="1"/>
    <col min="5" max="5" width="20.5703125" customWidth="1"/>
    <col min="6" max="6" width="15.42578125" customWidth="1"/>
  </cols>
  <sheetData>
    <row r="4" spans="2:7" ht="32.25" customHeight="1" x14ac:dyDescent="0.2">
      <c r="B4" s="158" t="s">
        <v>12</v>
      </c>
      <c r="C4" s="158"/>
      <c r="D4" s="158"/>
      <c r="E4" s="158"/>
    </row>
    <row r="7" spans="2:7" x14ac:dyDescent="0.2">
      <c r="C7" s="5"/>
      <c r="D7" s="5"/>
      <c r="E7" s="5"/>
      <c r="F7" s="5"/>
      <c r="G7" s="5"/>
    </row>
    <row r="8" spans="2:7" ht="27" customHeight="1" x14ac:dyDescent="0.2">
      <c r="C8" s="14" t="s">
        <v>15</v>
      </c>
      <c r="D8" s="14" t="s">
        <v>13</v>
      </c>
      <c r="E8" s="14" t="s">
        <v>14</v>
      </c>
      <c r="F8" s="5"/>
      <c r="G8" s="5"/>
    </row>
    <row r="9" spans="2:7" ht="27" customHeight="1" x14ac:dyDescent="0.2">
      <c r="C9" s="13">
        <v>133.57</v>
      </c>
      <c r="D9" s="105"/>
      <c r="E9" s="106"/>
      <c r="F9" s="5"/>
      <c r="G9" s="5"/>
    </row>
    <row r="13" spans="2:7" x14ac:dyDescent="0.2">
      <c r="G13" s="4"/>
    </row>
    <row r="14" spans="2:7" ht="27" customHeight="1" x14ac:dyDescent="0.2">
      <c r="C14" s="14" t="s">
        <v>16</v>
      </c>
      <c r="D14" s="162" t="s">
        <v>17</v>
      </c>
      <c r="E14" s="163"/>
    </row>
    <row r="15" spans="2:7" ht="27" customHeight="1" x14ac:dyDescent="0.2">
      <c r="C15" s="13">
        <v>59.31</v>
      </c>
      <c r="D15" s="164"/>
      <c r="E15" s="165"/>
    </row>
  </sheetData>
  <mergeCells count="3">
    <mergeCell ref="D14:E14"/>
    <mergeCell ref="D15:E15"/>
    <mergeCell ref="B4:E4"/>
  </mergeCells>
  <phoneticPr fontId="2"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B4:J8"/>
  <sheetViews>
    <sheetView workbookViewId="0"/>
  </sheetViews>
  <sheetFormatPr defaultRowHeight="12.75" x14ac:dyDescent="0.2"/>
  <cols>
    <col min="2" max="2" width="36.7109375" customWidth="1"/>
    <col min="4" max="4" width="10.28515625" bestFit="1" customWidth="1"/>
    <col min="5" max="5" width="9" customWidth="1"/>
    <col min="6" max="6" width="10.5703125" customWidth="1"/>
    <col min="8" max="8" width="10.28515625" bestFit="1" customWidth="1"/>
    <col min="9" max="9" width="9.5703125" bestFit="1" customWidth="1"/>
    <col min="10" max="10" width="10.28515625" bestFit="1" customWidth="1"/>
  </cols>
  <sheetData>
    <row r="4" spans="2:10" ht="41.25" customHeight="1" x14ac:dyDescent="0.2">
      <c r="B4" s="158" t="s">
        <v>56</v>
      </c>
      <c r="C4" s="158"/>
      <c r="D4" s="158"/>
      <c r="E4" s="158"/>
      <c r="F4" s="158"/>
      <c r="G4" s="158"/>
      <c r="H4" s="158"/>
      <c r="I4" s="158"/>
      <c r="J4" s="158"/>
    </row>
    <row r="7" spans="2:10" ht="31.5" customHeight="1" x14ac:dyDescent="0.2">
      <c r="D7" s="14" t="s">
        <v>57</v>
      </c>
      <c r="E7" s="166" t="s">
        <v>135</v>
      </c>
      <c r="F7" s="14" t="s">
        <v>57</v>
      </c>
      <c r="G7" s="166" t="s">
        <v>55</v>
      </c>
      <c r="H7" s="14" t="s">
        <v>57</v>
      </c>
      <c r="I7" s="168" t="s">
        <v>129</v>
      </c>
      <c r="J7" s="66" t="s">
        <v>57</v>
      </c>
    </row>
    <row r="8" spans="2:10" ht="24.75" customHeight="1" x14ac:dyDescent="0.2">
      <c r="D8" s="74">
        <v>34</v>
      </c>
      <c r="E8" s="167"/>
      <c r="F8" s="74">
        <v>2</v>
      </c>
      <c r="G8" s="167"/>
      <c r="H8" s="74">
        <v>18</v>
      </c>
      <c r="I8" s="167"/>
      <c r="J8" s="74">
        <v>3</v>
      </c>
    </row>
  </sheetData>
  <mergeCells count="4">
    <mergeCell ref="G7:G8"/>
    <mergeCell ref="I7:I8"/>
    <mergeCell ref="E7:E8"/>
    <mergeCell ref="B4:J4"/>
  </mergeCells>
  <phoneticPr fontId="2" type="noConversion"/>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B4:J13"/>
  <sheetViews>
    <sheetView workbookViewId="0"/>
  </sheetViews>
  <sheetFormatPr defaultRowHeight="12.75" x14ac:dyDescent="0.2"/>
  <cols>
    <col min="2" max="2" width="36.7109375" customWidth="1"/>
  </cols>
  <sheetData>
    <row r="4" spans="2:10" ht="37.5" customHeight="1" x14ac:dyDescent="0.2">
      <c r="B4" s="158" t="s">
        <v>58</v>
      </c>
      <c r="C4" s="158"/>
      <c r="D4" s="158"/>
      <c r="E4" s="158"/>
      <c r="F4" s="158"/>
      <c r="G4" s="158"/>
      <c r="H4" s="158"/>
      <c r="I4" s="158"/>
      <c r="J4" s="158"/>
    </row>
    <row r="6" spans="2:10" ht="23.25" customHeight="1" x14ac:dyDescent="0.2">
      <c r="D6" s="169" t="s">
        <v>59</v>
      </c>
      <c r="E6" s="169"/>
      <c r="F6" s="169"/>
      <c r="G6" s="169"/>
      <c r="H6" s="169"/>
    </row>
    <row r="7" spans="2:10" x14ac:dyDescent="0.2">
      <c r="D7" s="5">
        <v>13</v>
      </c>
      <c r="E7" s="5">
        <v>37</v>
      </c>
      <c r="F7" s="5">
        <v>45</v>
      </c>
      <c r="G7" s="5">
        <v>99</v>
      </c>
      <c r="H7" s="5">
        <v>1324</v>
      </c>
    </row>
    <row r="8" spans="2:10" x14ac:dyDescent="0.2">
      <c r="D8" s="5">
        <v>87</v>
      </c>
      <c r="E8" s="5">
        <v>90</v>
      </c>
      <c r="F8" s="5">
        <v>112</v>
      </c>
      <c r="G8" s="5">
        <v>7</v>
      </c>
      <c r="H8" s="5">
        <v>54</v>
      </c>
    </row>
    <row r="9" spans="2:10" x14ac:dyDescent="0.2">
      <c r="D9" s="5">
        <v>96</v>
      </c>
      <c r="E9" s="5">
        <v>23</v>
      </c>
      <c r="F9" s="5">
        <v>25</v>
      </c>
      <c r="G9" s="5">
        <v>99</v>
      </c>
      <c r="H9" s="5">
        <v>103</v>
      </c>
    </row>
    <row r="10" spans="2:10" x14ac:dyDescent="0.2">
      <c r="D10" s="5">
        <v>265</v>
      </c>
      <c r="E10" s="5">
        <v>82</v>
      </c>
      <c r="F10" s="5">
        <v>1</v>
      </c>
      <c r="G10" s="5">
        <v>54</v>
      </c>
      <c r="H10" s="5">
        <v>16</v>
      </c>
    </row>
    <row r="11" spans="2:10" x14ac:dyDescent="0.2">
      <c r="D11" s="5">
        <v>47</v>
      </c>
      <c r="E11" s="5">
        <v>79</v>
      </c>
      <c r="F11" s="5">
        <v>304</v>
      </c>
      <c r="G11" s="5">
        <v>462</v>
      </c>
      <c r="H11" s="5">
        <v>76</v>
      </c>
    </row>
    <row r="12" spans="2:10" x14ac:dyDescent="0.2">
      <c r="D12" s="5">
        <v>12</v>
      </c>
      <c r="E12" s="5">
        <v>57</v>
      </c>
      <c r="F12" s="5">
        <v>203</v>
      </c>
      <c r="G12" s="5">
        <v>117</v>
      </c>
      <c r="H12" s="5">
        <v>45</v>
      </c>
    </row>
    <row r="13" spans="2:10" x14ac:dyDescent="0.2">
      <c r="D13" s="5">
        <v>67</v>
      </c>
      <c r="E13" s="5">
        <v>89</v>
      </c>
      <c r="F13" s="5">
        <v>112</v>
      </c>
      <c r="G13" s="5">
        <v>6</v>
      </c>
      <c r="H13" s="5">
        <v>22</v>
      </c>
    </row>
  </sheetData>
  <mergeCells count="2">
    <mergeCell ref="D6:H6"/>
    <mergeCell ref="B4:J4"/>
  </mergeCells>
  <phoneticPr fontId="2" type="noConversion"/>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4:I12"/>
  <sheetViews>
    <sheetView workbookViewId="0">
      <selection activeCell="G12" sqref="G12"/>
    </sheetView>
  </sheetViews>
  <sheetFormatPr defaultRowHeight="12.75" x14ac:dyDescent="0.2"/>
  <cols>
    <col min="2" max="2" width="38.42578125" customWidth="1"/>
    <col min="4" max="6" width="13.5703125" customWidth="1"/>
    <col min="7" max="7" width="14.5703125" customWidth="1"/>
  </cols>
  <sheetData>
    <row r="4" spans="2:9" ht="51" customHeight="1" x14ac:dyDescent="0.2">
      <c r="B4" s="170" t="s">
        <v>136</v>
      </c>
      <c r="C4" s="170"/>
      <c r="D4" s="170"/>
      <c r="E4" s="170"/>
      <c r="F4" s="170"/>
      <c r="G4" s="170"/>
      <c r="H4" s="170"/>
      <c r="I4" s="170"/>
    </row>
    <row r="8" spans="2:9" ht="31.5" x14ac:dyDescent="0.2">
      <c r="D8" s="66" t="s">
        <v>61</v>
      </c>
      <c r="E8" s="66" t="s">
        <v>60</v>
      </c>
      <c r="F8" s="66" t="s">
        <v>62</v>
      </c>
    </row>
    <row r="9" spans="2:9" ht="22.5" customHeight="1" x14ac:dyDescent="0.2">
      <c r="D9" s="77">
        <v>27</v>
      </c>
      <c r="E9" s="74">
        <v>3</v>
      </c>
      <c r="F9" s="76">
        <v>4000</v>
      </c>
    </row>
    <row r="11" spans="2:9" ht="31.5" x14ac:dyDescent="0.2">
      <c r="G11" s="66" t="s">
        <v>63</v>
      </c>
    </row>
    <row r="12" spans="2:9" ht="24.75" customHeight="1" x14ac:dyDescent="0.2">
      <c r="G12" s="76"/>
    </row>
  </sheetData>
  <mergeCells count="1">
    <mergeCell ref="B4:I4"/>
  </mergeCells>
  <phoneticPr fontId="2" type="noConversion"/>
  <pageMargins left="0.75" right="0.75" top="1" bottom="1" header="0.5" footer="0.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B4:M12"/>
  <sheetViews>
    <sheetView workbookViewId="0"/>
  </sheetViews>
  <sheetFormatPr defaultRowHeight="12.75" x14ac:dyDescent="0.2"/>
  <cols>
    <col min="2" max="2" width="32.85546875" customWidth="1"/>
    <col min="3" max="3" width="4.42578125" customWidth="1"/>
    <col min="4" max="6" width="7.140625" customWidth="1"/>
    <col min="7" max="7" width="11.5703125" customWidth="1"/>
    <col min="8" max="12" width="7.140625" customWidth="1"/>
    <col min="13" max="13" width="6.85546875" customWidth="1"/>
    <col min="14" max="16" width="4.85546875" customWidth="1"/>
  </cols>
  <sheetData>
    <row r="4" spans="2:13" ht="81.75" customHeight="1" x14ac:dyDescent="0.2">
      <c r="B4" s="158" t="s">
        <v>150</v>
      </c>
      <c r="C4" s="158"/>
      <c r="D4" s="158"/>
      <c r="E4" s="158"/>
      <c r="F4" s="158"/>
      <c r="G4" s="158"/>
      <c r="H4" s="158"/>
      <c r="I4" s="158"/>
      <c r="J4" s="158"/>
      <c r="K4" s="158"/>
      <c r="L4" s="158"/>
      <c r="M4" s="158"/>
    </row>
    <row r="7" spans="2:13" ht="14.25" x14ac:dyDescent="0.2">
      <c r="G7" s="107">
        <v>23</v>
      </c>
    </row>
    <row r="8" spans="2:13" ht="14.25" x14ac:dyDescent="0.2">
      <c r="G8" s="107">
        <v>12</v>
      </c>
    </row>
    <row r="9" spans="2:13" ht="14.25" x14ac:dyDescent="0.2">
      <c r="G9" s="107">
        <v>57</v>
      </c>
    </row>
    <row r="10" spans="2:13" ht="14.25" x14ac:dyDescent="0.2">
      <c r="G10" s="107">
        <v>2</v>
      </c>
    </row>
    <row r="11" spans="2:13" ht="14.25" x14ac:dyDescent="0.2">
      <c r="G11" s="107">
        <v>15</v>
      </c>
    </row>
    <row r="12" spans="2:13" ht="14.25" x14ac:dyDescent="0.2">
      <c r="G12" s="107">
        <v>4</v>
      </c>
    </row>
  </sheetData>
  <mergeCells count="1">
    <mergeCell ref="B4:M4"/>
  </mergeCells>
  <phoneticPr fontId="2" type="noConversion"/>
  <pageMargins left="0.75" right="0.75" top="1" bottom="1" header="0.5" footer="0.5"/>
  <pageSetup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B4:H4"/>
  <sheetViews>
    <sheetView workbookViewId="0"/>
  </sheetViews>
  <sheetFormatPr defaultRowHeight="12.75" x14ac:dyDescent="0.2"/>
  <cols>
    <col min="2" max="2" width="28.140625" customWidth="1"/>
  </cols>
  <sheetData>
    <row r="4" spans="2:8" ht="33" customHeight="1" x14ac:dyDescent="0.2">
      <c r="B4" s="158" t="s">
        <v>0</v>
      </c>
      <c r="C4" s="158"/>
      <c r="D4" s="158"/>
      <c r="E4" s="158"/>
      <c r="F4" s="158"/>
      <c r="G4" s="158"/>
      <c r="H4" s="158"/>
    </row>
  </sheetData>
  <mergeCells count="1">
    <mergeCell ref="B4:H4"/>
  </mergeCells>
  <phoneticPr fontId="2" type="noConversion"/>
  <pageMargins left="0.75" right="0.75" top="1" bottom="1" header="0.5" footer="0.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B4:G13"/>
  <sheetViews>
    <sheetView workbookViewId="0"/>
  </sheetViews>
  <sheetFormatPr defaultRowHeight="12.75" x14ac:dyDescent="0.2"/>
  <cols>
    <col min="2" max="2" width="36.140625" customWidth="1"/>
    <col min="4" max="4" width="14.5703125" customWidth="1"/>
    <col min="5" max="5" width="31.5703125" customWidth="1"/>
    <col min="6" max="6" width="12.42578125" customWidth="1"/>
  </cols>
  <sheetData>
    <row r="4" spans="2:7" ht="41.25" customHeight="1" x14ac:dyDescent="0.2">
      <c r="B4" s="158" t="s">
        <v>130</v>
      </c>
      <c r="C4" s="158"/>
      <c r="D4" s="158"/>
      <c r="E4" s="158"/>
      <c r="F4" s="158"/>
      <c r="G4" s="158"/>
    </row>
    <row r="8" spans="2:7" ht="28.5" customHeight="1" x14ac:dyDescent="0.2">
      <c r="D8" s="14" t="s">
        <v>64</v>
      </c>
      <c r="E8" s="171" t="s">
        <v>151</v>
      </c>
      <c r="F8" s="79"/>
      <c r="G8" s="79"/>
    </row>
    <row r="9" spans="2:7" ht="28.5" customHeight="1" x14ac:dyDescent="0.2">
      <c r="D9" s="74">
        <v>33</v>
      </c>
      <c r="E9" s="172"/>
      <c r="F9" s="79"/>
      <c r="G9" s="79"/>
    </row>
    <row r="12" spans="2:7" ht="18.75" customHeight="1" x14ac:dyDescent="0.2">
      <c r="F12" s="14" t="s">
        <v>65</v>
      </c>
    </row>
    <row r="13" spans="2:7" ht="27" customHeight="1" x14ac:dyDescent="0.2">
      <c r="F13" s="99"/>
    </row>
  </sheetData>
  <mergeCells count="2">
    <mergeCell ref="E8:E9"/>
    <mergeCell ref="B4:G4"/>
  </mergeCells>
  <phoneticPr fontId="2" type="noConversion"/>
  <pageMargins left="0.75" right="0.75" top="1" bottom="1" header="0.5" footer="0.5"/>
  <pageSetup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4:H15"/>
  <sheetViews>
    <sheetView workbookViewId="0"/>
  </sheetViews>
  <sheetFormatPr defaultRowHeight="12.75" x14ac:dyDescent="0.2"/>
  <cols>
    <col min="2" max="2" width="35.7109375" customWidth="1"/>
    <col min="4" max="4" width="17.140625" customWidth="1"/>
    <col min="5" max="6" width="14.7109375" customWidth="1"/>
    <col min="8" max="8" width="16.140625" customWidth="1"/>
  </cols>
  <sheetData>
    <row r="4" spans="2:8" ht="46.5" customHeight="1" x14ac:dyDescent="0.2">
      <c r="B4" s="170" t="s">
        <v>152</v>
      </c>
      <c r="C4" s="170"/>
      <c r="D4" s="170"/>
      <c r="E4" s="170"/>
      <c r="F4" s="170"/>
      <c r="G4" s="170"/>
      <c r="H4" s="170"/>
    </row>
    <row r="6" spans="2:8" ht="35.25" customHeight="1" x14ac:dyDescent="0.25">
      <c r="D6" s="73" t="s">
        <v>66</v>
      </c>
      <c r="E6" s="73" t="s">
        <v>67</v>
      </c>
      <c r="F6" s="73" t="s">
        <v>68</v>
      </c>
    </row>
    <row r="7" spans="2:8" ht="26.25" customHeight="1" x14ac:dyDescent="0.2">
      <c r="D7" s="80">
        <v>28000</v>
      </c>
      <c r="E7" s="74">
        <v>6</v>
      </c>
      <c r="F7" s="74">
        <v>10</v>
      </c>
    </row>
    <row r="14" spans="2:8" ht="22.5" customHeight="1" x14ac:dyDescent="0.25">
      <c r="H14" s="73" t="s">
        <v>65</v>
      </c>
    </row>
    <row r="15" spans="2:8" ht="22.5" customHeight="1" x14ac:dyDescent="0.2">
      <c r="H15" s="81"/>
    </row>
  </sheetData>
  <mergeCells count="1">
    <mergeCell ref="B4:H4"/>
  </mergeCells>
  <phoneticPr fontId="2" type="noConversion"/>
  <pageMargins left="0.75" right="0.75" top="1" bottom="1" header="0.5" footer="0.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B2:H14"/>
  <sheetViews>
    <sheetView workbookViewId="0"/>
  </sheetViews>
  <sheetFormatPr defaultRowHeight="12.75" x14ac:dyDescent="0.2"/>
  <cols>
    <col min="2" max="2" width="23.85546875" customWidth="1"/>
    <col min="3" max="3" width="14" bestFit="1" customWidth="1"/>
    <col min="4" max="4" width="19.28515625" bestFit="1" customWidth="1"/>
    <col min="5" max="5" width="19.5703125" bestFit="1" customWidth="1"/>
    <col min="6" max="6" width="20" bestFit="1" customWidth="1"/>
    <col min="7" max="7" width="20.140625" bestFit="1" customWidth="1"/>
    <col min="8" max="8" width="15.140625" customWidth="1"/>
  </cols>
  <sheetData>
    <row r="2" spans="2:8" ht="14.25" customHeight="1" x14ac:dyDescent="0.2"/>
    <row r="3" spans="2:8" ht="12" customHeight="1" x14ac:dyDescent="0.2"/>
    <row r="4" spans="2:8" ht="47.25" customHeight="1" x14ac:dyDescent="0.2">
      <c r="B4" s="158" t="s">
        <v>75</v>
      </c>
      <c r="C4" s="158"/>
      <c r="D4" s="158"/>
      <c r="E4" s="158"/>
      <c r="F4" s="158"/>
      <c r="G4" s="158"/>
    </row>
    <row r="7" spans="2:8" ht="55.5" customHeight="1" x14ac:dyDescent="0.25">
      <c r="C7" s="73" t="s">
        <v>69</v>
      </c>
      <c r="D7" s="73" t="s">
        <v>73</v>
      </c>
      <c r="E7" s="73" t="s">
        <v>74</v>
      </c>
      <c r="F7" s="73" t="s">
        <v>71</v>
      </c>
      <c r="G7" s="73" t="s">
        <v>72</v>
      </c>
    </row>
    <row r="8" spans="2:8" ht="25.5" customHeight="1" x14ac:dyDescent="0.2">
      <c r="C8" s="80">
        <v>430</v>
      </c>
      <c r="D8" s="148"/>
      <c r="E8" s="148"/>
      <c r="F8" s="148"/>
      <c r="G8" s="148"/>
    </row>
    <row r="11" spans="2:8" ht="21" customHeight="1" x14ac:dyDescent="0.25">
      <c r="H11" s="73" t="s">
        <v>70</v>
      </c>
    </row>
    <row r="12" spans="2:8" ht="24" customHeight="1" x14ac:dyDescent="0.25">
      <c r="H12" s="82"/>
    </row>
    <row r="14" spans="2:8" x14ac:dyDescent="0.2">
      <c r="F14" s="147" t="s">
        <v>157</v>
      </c>
    </row>
  </sheetData>
  <mergeCells count="1">
    <mergeCell ref="B4:G4"/>
  </mergeCells>
  <phoneticPr fontId="2" type="noConversion"/>
  <pageMargins left="0.75" right="0.75" top="1" bottom="1" header="0.5" footer="0.5"/>
  <pageSetup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B3:H16"/>
  <sheetViews>
    <sheetView workbookViewId="0"/>
  </sheetViews>
  <sheetFormatPr defaultRowHeight="12.75" x14ac:dyDescent="0.2"/>
  <cols>
    <col min="2" max="2" width="35.42578125" customWidth="1"/>
    <col min="3" max="8" width="14.140625" customWidth="1"/>
  </cols>
  <sheetData>
    <row r="3" spans="2:8" ht="8.25" customHeight="1" x14ac:dyDescent="0.2"/>
    <row r="4" spans="2:8" ht="43.5" customHeight="1" x14ac:dyDescent="0.2">
      <c r="B4" s="158" t="s">
        <v>82</v>
      </c>
      <c r="C4" s="158"/>
      <c r="D4" s="158"/>
      <c r="E4" s="158"/>
      <c r="F4" s="158"/>
      <c r="G4" s="158"/>
      <c r="H4" s="158"/>
    </row>
    <row r="7" spans="2:8" ht="31.5" x14ac:dyDescent="0.2">
      <c r="C7" s="66" t="s">
        <v>76</v>
      </c>
      <c r="D7" s="66" t="s">
        <v>77</v>
      </c>
      <c r="E7" s="66" t="s">
        <v>78</v>
      </c>
      <c r="F7" s="66" t="s">
        <v>79</v>
      </c>
      <c r="G7" s="66" t="s">
        <v>80</v>
      </c>
      <c r="H7" s="66" t="s">
        <v>81</v>
      </c>
    </row>
    <row r="8" spans="2:8" ht="24.75" customHeight="1" x14ac:dyDescent="0.2">
      <c r="C8" s="80">
        <v>25000</v>
      </c>
      <c r="D8" s="80"/>
      <c r="E8" s="74"/>
      <c r="F8" s="74"/>
      <c r="G8" s="74"/>
      <c r="H8" s="74"/>
    </row>
    <row r="9" spans="2:8" ht="24.75" customHeight="1" x14ac:dyDescent="0.2">
      <c r="C9" s="80">
        <v>30000</v>
      </c>
      <c r="D9" s="74"/>
      <c r="E9" s="74"/>
      <c r="F9" s="74"/>
      <c r="G9" s="74"/>
      <c r="H9" s="74"/>
    </row>
    <row r="10" spans="2:8" ht="24.75" customHeight="1" x14ac:dyDescent="0.2">
      <c r="C10" s="80">
        <v>35000</v>
      </c>
      <c r="D10" s="74"/>
      <c r="E10" s="74"/>
      <c r="F10" s="74"/>
      <c r="G10" s="74"/>
      <c r="H10" s="74"/>
    </row>
    <row r="11" spans="2:8" ht="24.75" customHeight="1" x14ac:dyDescent="0.2">
      <c r="C11" s="80">
        <v>40000</v>
      </c>
      <c r="D11" s="74"/>
      <c r="E11" s="74"/>
      <c r="F11" s="74"/>
      <c r="G11" s="74"/>
      <c r="H11" s="74"/>
    </row>
    <row r="12" spans="2:8" ht="24.75" customHeight="1" x14ac:dyDescent="0.2">
      <c r="C12" s="80">
        <v>45000</v>
      </c>
      <c r="D12" s="74"/>
      <c r="E12" s="74"/>
      <c r="F12" s="74"/>
      <c r="G12" s="74"/>
      <c r="H12" s="74"/>
    </row>
    <row r="13" spans="2:8" ht="24.75" customHeight="1" x14ac:dyDescent="0.2">
      <c r="C13" s="80">
        <v>50000</v>
      </c>
      <c r="D13" s="74"/>
      <c r="E13" s="74"/>
      <c r="F13" s="74"/>
      <c r="G13" s="74"/>
      <c r="H13" s="74"/>
    </row>
    <row r="14" spans="2:8" ht="24.75" customHeight="1" x14ac:dyDescent="0.2">
      <c r="C14" s="80">
        <v>55000</v>
      </c>
      <c r="D14" s="74"/>
      <c r="E14" s="74"/>
      <c r="F14" s="74"/>
      <c r="G14" s="74"/>
      <c r="H14" s="74"/>
    </row>
    <row r="15" spans="2:8" ht="24.75" customHeight="1" x14ac:dyDescent="0.2">
      <c r="C15" s="80">
        <v>60000</v>
      </c>
      <c r="D15" s="74"/>
      <c r="E15" s="74"/>
      <c r="F15" s="74"/>
      <c r="G15" s="74"/>
      <c r="H15" s="74"/>
    </row>
    <row r="16" spans="2:8" ht="24.75" customHeight="1" x14ac:dyDescent="0.2">
      <c r="C16" s="80">
        <v>65000</v>
      </c>
      <c r="D16" s="74"/>
      <c r="E16" s="74"/>
      <c r="F16" s="74"/>
      <c r="G16" s="74"/>
      <c r="H16" s="74"/>
    </row>
  </sheetData>
  <mergeCells count="1">
    <mergeCell ref="B4:H4"/>
  </mergeCells>
  <phoneticPr fontId="2" type="noConversion"/>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B4:G13"/>
  <sheetViews>
    <sheetView workbookViewId="0"/>
  </sheetViews>
  <sheetFormatPr defaultRowHeight="12.75" x14ac:dyDescent="0.2"/>
  <cols>
    <col min="2" max="2" width="37.5703125" customWidth="1"/>
    <col min="4" max="4" width="15.28515625" customWidth="1"/>
    <col min="5" max="5" width="16.7109375" customWidth="1"/>
    <col min="6" max="6" width="18.42578125" customWidth="1"/>
    <col min="7" max="7" width="20.140625" customWidth="1"/>
  </cols>
  <sheetData>
    <row r="4" spans="2:7" ht="51" customHeight="1" x14ac:dyDescent="0.2">
      <c r="B4" s="158" t="s">
        <v>84</v>
      </c>
      <c r="C4" s="158"/>
      <c r="D4" s="158"/>
      <c r="E4" s="158"/>
      <c r="F4" s="158"/>
      <c r="G4" s="158"/>
    </row>
    <row r="6" spans="2:7" ht="75" customHeight="1" x14ac:dyDescent="0.25">
      <c r="D6" s="72" t="s">
        <v>83</v>
      </c>
      <c r="E6" s="73" t="s">
        <v>158</v>
      </c>
      <c r="F6" s="73" t="s">
        <v>85</v>
      </c>
      <c r="G6" s="73" t="s">
        <v>86</v>
      </c>
    </row>
    <row r="7" spans="2:7" ht="24.75" customHeight="1" x14ac:dyDescent="0.2">
      <c r="D7" s="83">
        <v>25000</v>
      </c>
      <c r="E7" s="149">
        <f>D7*0.82</f>
        <v>20500</v>
      </c>
      <c r="F7" s="149">
        <f>E7/52</f>
        <v>394.23076923076923</v>
      </c>
      <c r="G7" s="149">
        <f>F7/40</f>
        <v>9.8557692307692299</v>
      </c>
    </row>
    <row r="8" spans="2:7" ht="18.75" customHeight="1" x14ac:dyDescent="0.2">
      <c r="D8" s="83">
        <v>30000</v>
      </c>
      <c r="E8" s="149">
        <f t="shared" ref="E8:E13" si="0">D8*0.82</f>
        <v>24600</v>
      </c>
      <c r="F8" s="149">
        <f t="shared" ref="F8:F13" si="1">E8/52</f>
        <v>473.07692307692309</v>
      </c>
      <c r="G8" s="149">
        <f t="shared" ref="G8:G13" si="2">F8/40</f>
        <v>11.826923076923077</v>
      </c>
    </row>
    <row r="9" spans="2:7" ht="18.75" customHeight="1" x14ac:dyDescent="0.2">
      <c r="D9" s="83">
        <v>35000</v>
      </c>
      <c r="E9" s="149">
        <f t="shared" si="0"/>
        <v>28700</v>
      </c>
      <c r="F9" s="149">
        <f t="shared" si="1"/>
        <v>551.92307692307691</v>
      </c>
      <c r="G9" s="149">
        <f t="shared" si="2"/>
        <v>13.798076923076923</v>
      </c>
    </row>
    <row r="10" spans="2:7" ht="18.75" customHeight="1" x14ac:dyDescent="0.2">
      <c r="D10" s="83">
        <v>40000</v>
      </c>
      <c r="E10" s="149">
        <f t="shared" si="0"/>
        <v>32800</v>
      </c>
      <c r="F10" s="149">
        <f t="shared" si="1"/>
        <v>630.76923076923072</v>
      </c>
      <c r="G10" s="149">
        <f t="shared" si="2"/>
        <v>15.769230769230768</v>
      </c>
    </row>
    <row r="11" spans="2:7" ht="18.75" customHeight="1" x14ac:dyDescent="0.2">
      <c r="D11" s="83">
        <v>45000</v>
      </c>
      <c r="E11" s="149">
        <f t="shared" si="0"/>
        <v>36900</v>
      </c>
      <c r="F11" s="149">
        <f t="shared" si="1"/>
        <v>709.61538461538464</v>
      </c>
      <c r="G11" s="149">
        <f t="shared" si="2"/>
        <v>17.740384615384617</v>
      </c>
    </row>
    <row r="12" spans="2:7" ht="18.75" customHeight="1" x14ac:dyDescent="0.2">
      <c r="D12" s="83">
        <v>50000</v>
      </c>
      <c r="E12" s="149">
        <f t="shared" si="0"/>
        <v>41000</v>
      </c>
      <c r="F12" s="149">
        <f t="shared" si="1"/>
        <v>788.46153846153845</v>
      </c>
      <c r="G12" s="149">
        <f t="shared" si="2"/>
        <v>19.71153846153846</v>
      </c>
    </row>
    <row r="13" spans="2:7" ht="18.75" customHeight="1" x14ac:dyDescent="0.2">
      <c r="D13" s="83">
        <v>55000</v>
      </c>
      <c r="E13" s="149">
        <f t="shared" si="0"/>
        <v>45100</v>
      </c>
      <c r="F13" s="149">
        <f t="shared" si="1"/>
        <v>867.30769230769226</v>
      </c>
      <c r="G13" s="149">
        <f t="shared" si="2"/>
        <v>21.682692307692307</v>
      </c>
    </row>
  </sheetData>
  <mergeCells count="1">
    <mergeCell ref="B4:G4"/>
  </mergeCells>
  <phoneticPr fontId="2" type="noConversion"/>
  <pageMargins left="0.75" right="0.75" top="1" bottom="1" header="0.5" footer="0.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E17"/>
  <sheetViews>
    <sheetView workbookViewId="0"/>
  </sheetViews>
  <sheetFormatPr defaultRowHeight="12.75" x14ac:dyDescent="0.2"/>
  <cols>
    <col min="2" max="2" width="50.140625" customWidth="1"/>
    <col min="3" max="3" width="23.85546875" customWidth="1"/>
    <col min="4" max="4" width="19" customWidth="1"/>
    <col min="5" max="5" width="20.5703125" customWidth="1"/>
    <col min="6" max="6" width="15.42578125" customWidth="1"/>
  </cols>
  <sheetData>
    <row r="4" spans="2:5" ht="27" customHeight="1" x14ac:dyDescent="0.2">
      <c r="B4" s="158" t="s">
        <v>18</v>
      </c>
      <c r="C4" s="158"/>
      <c r="D4" s="158"/>
      <c r="E4" s="158"/>
    </row>
    <row r="7" spans="2:5" x14ac:dyDescent="0.2">
      <c r="C7" s="16"/>
      <c r="D7" s="15"/>
      <c r="E7" s="15"/>
    </row>
    <row r="8" spans="2:5" x14ac:dyDescent="0.2">
      <c r="C8" s="15"/>
      <c r="D8" s="15"/>
      <c r="E8" s="15"/>
    </row>
    <row r="9" spans="2:5" x14ac:dyDescent="0.2">
      <c r="C9" s="15"/>
      <c r="D9" s="15"/>
      <c r="E9" s="16"/>
    </row>
    <row r="10" spans="2:5" x14ac:dyDescent="0.2">
      <c r="C10" s="15"/>
      <c r="D10" s="15"/>
      <c r="E10" s="16"/>
    </row>
    <row r="11" spans="2:5" x14ac:dyDescent="0.2">
      <c r="C11" s="15"/>
      <c r="D11" s="16"/>
      <c r="E11" s="15"/>
    </row>
    <row r="12" spans="2:5" x14ac:dyDescent="0.2">
      <c r="C12" s="15"/>
      <c r="D12" s="15"/>
      <c r="E12" s="15"/>
    </row>
    <row r="13" spans="2:5" x14ac:dyDescent="0.2">
      <c r="C13" s="15"/>
      <c r="D13" s="15"/>
      <c r="E13" s="15"/>
    </row>
    <row r="14" spans="2:5" x14ac:dyDescent="0.2">
      <c r="C14" s="16"/>
      <c r="D14" s="15"/>
      <c r="E14" s="16"/>
    </row>
    <row r="15" spans="2:5" x14ac:dyDescent="0.2">
      <c r="C15" s="16"/>
      <c r="D15" s="15"/>
      <c r="E15" s="16"/>
    </row>
    <row r="16" spans="2:5" x14ac:dyDescent="0.2">
      <c r="C16" s="16"/>
      <c r="D16" s="15"/>
      <c r="E16" s="15"/>
    </row>
    <row r="17" spans="3:5" x14ac:dyDescent="0.2">
      <c r="C17" s="15"/>
      <c r="D17" s="15"/>
      <c r="E17" s="15"/>
    </row>
  </sheetData>
  <mergeCells count="1">
    <mergeCell ref="B4:E4"/>
  </mergeCells>
  <phoneticPr fontId="2" type="noConversion"/>
  <pageMargins left="0.75" right="0.75" top="1" bottom="1" header="0.5" footer="0.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E17"/>
  <sheetViews>
    <sheetView workbookViewId="0"/>
  </sheetViews>
  <sheetFormatPr defaultRowHeight="12.75" x14ac:dyDescent="0.2"/>
  <cols>
    <col min="2" max="2" width="50.140625" customWidth="1"/>
    <col min="3" max="3" width="23.85546875" customWidth="1"/>
    <col min="4" max="4" width="19" customWidth="1"/>
    <col min="5" max="5" width="20.5703125" customWidth="1"/>
    <col min="6" max="6" width="15.42578125" customWidth="1"/>
  </cols>
  <sheetData>
    <row r="4" spans="2:5" ht="102.75" customHeight="1" x14ac:dyDescent="0.2">
      <c r="B4" s="158" t="s">
        <v>19</v>
      </c>
      <c r="C4" s="158"/>
      <c r="D4" s="158"/>
      <c r="E4" s="158"/>
    </row>
    <row r="7" spans="2:5" x14ac:dyDescent="0.2">
      <c r="C7" s="17"/>
      <c r="D7" s="18"/>
      <c r="E7" s="18"/>
    </row>
    <row r="8" spans="2:5" x14ac:dyDescent="0.2">
      <c r="C8" s="18"/>
      <c r="D8" s="18"/>
      <c r="E8" s="20"/>
    </row>
    <row r="9" spans="2:5" x14ac:dyDescent="0.2">
      <c r="C9" s="18"/>
      <c r="D9" s="18"/>
      <c r="E9" s="20"/>
    </row>
    <row r="10" spans="2:5" x14ac:dyDescent="0.2">
      <c r="C10" s="18"/>
      <c r="D10" s="18"/>
      <c r="E10" s="20"/>
    </row>
    <row r="11" spans="2:5" x14ac:dyDescent="0.2">
      <c r="C11" s="18"/>
      <c r="D11" s="18"/>
      <c r="E11" s="20"/>
    </row>
    <row r="12" spans="2:5" x14ac:dyDescent="0.2">
      <c r="C12" s="18"/>
      <c r="D12" s="18"/>
      <c r="E12" s="20"/>
    </row>
    <row r="13" spans="2:5" x14ac:dyDescent="0.2">
      <c r="C13" s="18"/>
      <c r="D13" s="18"/>
      <c r="E13" s="18"/>
    </row>
    <row r="14" spans="2:5" x14ac:dyDescent="0.2">
      <c r="C14" s="19"/>
      <c r="D14" s="18"/>
      <c r="E14" s="19"/>
    </row>
    <row r="15" spans="2:5" x14ac:dyDescent="0.2">
      <c r="C15" s="18"/>
      <c r="D15" s="18"/>
      <c r="E15" s="19"/>
    </row>
    <row r="16" spans="2:5" x14ac:dyDescent="0.2">
      <c r="C16" s="19"/>
      <c r="D16" s="18"/>
      <c r="E16" s="18"/>
    </row>
    <row r="17" spans="3:5" x14ac:dyDescent="0.2">
      <c r="C17" s="18"/>
      <c r="D17" s="18"/>
      <c r="E17" s="19"/>
    </row>
  </sheetData>
  <mergeCells count="1">
    <mergeCell ref="B4:E4"/>
  </mergeCells>
  <phoneticPr fontId="2" type="noConversion"/>
  <pageMargins left="0.75" right="0.75" top="1" bottom="1" header="0.5" footer="0.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G12"/>
  <sheetViews>
    <sheetView workbookViewId="0"/>
  </sheetViews>
  <sheetFormatPr defaultRowHeight="12.75" x14ac:dyDescent="0.2"/>
  <cols>
    <col min="2" max="2" width="50.140625" customWidth="1"/>
    <col min="3" max="4" width="10.85546875" customWidth="1"/>
    <col min="5" max="5" width="17" customWidth="1"/>
    <col min="6" max="7" width="10.85546875" customWidth="1"/>
    <col min="8" max="8" width="7" customWidth="1"/>
  </cols>
  <sheetData>
    <row r="4" spans="2:7" ht="33" customHeight="1" x14ac:dyDescent="0.2">
      <c r="B4" s="158" t="s">
        <v>159</v>
      </c>
      <c r="C4" s="158"/>
      <c r="D4" s="158"/>
      <c r="E4" s="158"/>
      <c r="F4" s="158"/>
      <c r="G4" s="158"/>
    </row>
    <row r="6" spans="2:7" ht="30" customHeight="1" x14ac:dyDescent="0.2">
      <c r="C6" s="21">
        <v>13</v>
      </c>
      <c r="D6" s="22">
        <v>37</v>
      </c>
      <c r="E6" s="23">
        <v>45</v>
      </c>
      <c r="F6" s="24">
        <v>99</v>
      </c>
      <c r="G6" s="25">
        <v>1324</v>
      </c>
    </row>
    <row r="7" spans="2:7" ht="30" customHeight="1" x14ac:dyDescent="0.2">
      <c r="C7" s="53">
        <v>87</v>
      </c>
      <c r="D7" s="52">
        <v>90</v>
      </c>
      <c r="E7" s="26">
        <v>112</v>
      </c>
      <c r="F7" s="27">
        <v>7</v>
      </c>
      <c r="G7" s="28">
        <v>54</v>
      </c>
    </row>
    <row r="8" spans="2:7" ht="30" customHeight="1" x14ac:dyDescent="0.2">
      <c r="C8" s="29">
        <v>96</v>
      </c>
      <c r="D8" s="30">
        <v>23</v>
      </c>
      <c r="E8" s="31">
        <v>5</v>
      </c>
      <c r="F8" s="32">
        <v>99</v>
      </c>
      <c r="G8" s="33">
        <v>103</v>
      </c>
    </row>
    <row r="9" spans="2:7" ht="30" customHeight="1" x14ac:dyDescent="0.2">
      <c r="C9" s="34">
        <v>265</v>
      </c>
      <c r="D9" s="35">
        <v>82</v>
      </c>
      <c r="E9" s="36">
        <v>1</v>
      </c>
      <c r="F9" s="37">
        <v>54</v>
      </c>
      <c r="G9" s="38">
        <v>16</v>
      </c>
    </row>
    <row r="10" spans="2:7" ht="30" customHeight="1" x14ac:dyDescent="0.2">
      <c r="C10" s="39">
        <v>47</v>
      </c>
      <c r="D10" s="101">
        <v>79</v>
      </c>
      <c r="E10" s="40">
        <v>304</v>
      </c>
      <c r="F10" s="41">
        <v>462</v>
      </c>
      <c r="G10" s="42">
        <v>76</v>
      </c>
    </row>
    <row r="11" spans="2:7" ht="30" customHeight="1" x14ac:dyDescent="0.2">
      <c r="C11" s="43">
        <v>12</v>
      </c>
      <c r="D11" s="44">
        <v>57</v>
      </c>
      <c r="E11" s="45">
        <v>203</v>
      </c>
      <c r="F11" s="46">
        <v>117</v>
      </c>
      <c r="G11" s="47">
        <v>45</v>
      </c>
    </row>
    <row r="12" spans="2:7" ht="30" customHeight="1" x14ac:dyDescent="0.2">
      <c r="C12" s="48">
        <v>67</v>
      </c>
      <c r="D12" s="49">
        <v>89</v>
      </c>
      <c r="E12" s="102">
        <v>112</v>
      </c>
      <c r="F12" s="50">
        <v>6</v>
      </c>
      <c r="G12" s="51">
        <v>22</v>
      </c>
    </row>
  </sheetData>
  <mergeCells count="1">
    <mergeCell ref="B4:G4"/>
  </mergeCells>
  <phoneticPr fontId="2" type="noConversion"/>
  <pageMargins left="0.75" right="0.75" top="1" bottom="1" header="0.5" footer="0.5"/>
  <pageSetup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G13"/>
  <sheetViews>
    <sheetView workbookViewId="0"/>
  </sheetViews>
  <sheetFormatPr defaultRowHeight="12.75" x14ac:dyDescent="0.2"/>
  <cols>
    <col min="2" max="2" width="50.140625" customWidth="1"/>
    <col min="3" max="7" width="13" customWidth="1"/>
    <col min="8" max="8" width="7" customWidth="1"/>
  </cols>
  <sheetData>
    <row r="4" spans="2:7" ht="32.25" customHeight="1" x14ac:dyDescent="0.2">
      <c r="B4" s="158" t="s">
        <v>137</v>
      </c>
      <c r="C4" s="158"/>
      <c r="D4" s="158"/>
      <c r="E4" s="158"/>
      <c r="F4" s="158"/>
      <c r="G4" s="158"/>
    </row>
    <row r="5" spans="2:7" ht="35.25" customHeight="1" x14ac:dyDescent="0.2">
      <c r="B5" s="54"/>
    </row>
    <row r="6" spans="2:7" ht="21.75" customHeight="1" x14ac:dyDescent="0.2">
      <c r="B6" s="54"/>
      <c r="C6" s="55" t="s">
        <v>20</v>
      </c>
      <c r="D6" s="56" t="s">
        <v>21</v>
      </c>
      <c r="E6" s="56" t="s">
        <v>22</v>
      </c>
      <c r="F6" s="56" t="s">
        <v>20</v>
      </c>
      <c r="G6" s="57" t="s">
        <v>22</v>
      </c>
    </row>
    <row r="7" spans="2:7" ht="21.75" customHeight="1" x14ac:dyDescent="0.2">
      <c r="C7" s="108">
        <v>13</v>
      </c>
      <c r="D7" s="109">
        <v>37</v>
      </c>
      <c r="E7" s="110">
        <v>45</v>
      </c>
      <c r="F7" s="109">
        <v>99</v>
      </c>
      <c r="G7" s="111">
        <v>1324</v>
      </c>
    </row>
    <row r="8" spans="2:7" ht="21.75" customHeight="1" x14ac:dyDescent="0.2">
      <c r="C8" s="112">
        <v>87</v>
      </c>
      <c r="D8" s="109">
        <v>90</v>
      </c>
      <c r="E8" s="109">
        <v>112</v>
      </c>
      <c r="F8" s="109">
        <v>7</v>
      </c>
      <c r="G8" s="113">
        <v>54</v>
      </c>
    </row>
    <row r="9" spans="2:7" ht="21.75" customHeight="1" x14ac:dyDescent="0.2">
      <c r="C9" s="114">
        <v>96</v>
      </c>
      <c r="D9" s="109">
        <v>23</v>
      </c>
      <c r="E9" s="109">
        <v>5</v>
      </c>
      <c r="F9" s="115">
        <v>99</v>
      </c>
      <c r="G9" s="111">
        <v>103</v>
      </c>
    </row>
    <row r="10" spans="2:7" ht="21.75" customHeight="1" x14ac:dyDescent="0.2">
      <c r="C10" s="112">
        <v>265</v>
      </c>
      <c r="D10" s="116">
        <v>82</v>
      </c>
      <c r="E10" s="115">
        <v>1</v>
      </c>
      <c r="F10" s="110">
        <v>54</v>
      </c>
      <c r="G10" s="113">
        <v>16</v>
      </c>
    </row>
    <row r="11" spans="2:7" ht="21.75" customHeight="1" x14ac:dyDescent="0.2">
      <c r="C11" s="114">
        <v>47</v>
      </c>
      <c r="D11" s="115">
        <v>79</v>
      </c>
      <c r="E11" s="109">
        <v>304</v>
      </c>
      <c r="F11" s="109">
        <v>462</v>
      </c>
      <c r="G11" s="113">
        <v>76</v>
      </c>
    </row>
    <row r="12" spans="2:7" ht="21.75" customHeight="1" x14ac:dyDescent="0.2">
      <c r="C12" s="117">
        <v>12</v>
      </c>
      <c r="D12" s="109">
        <v>57</v>
      </c>
      <c r="E12" s="110">
        <v>203</v>
      </c>
      <c r="F12" s="109">
        <v>117</v>
      </c>
      <c r="G12" s="118">
        <v>45</v>
      </c>
    </row>
    <row r="13" spans="2:7" ht="21.75" customHeight="1" x14ac:dyDescent="0.2">
      <c r="C13" s="112">
        <v>67</v>
      </c>
      <c r="D13" s="119">
        <v>89</v>
      </c>
      <c r="E13" s="109">
        <v>112</v>
      </c>
      <c r="F13" s="109">
        <v>6</v>
      </c>
      <c r="G13" s="113">
        <v>22</v>
      </c>
    </row>
  </sheetData>
  <mergeCells count="1">
    <mergeCell ref="B4:G4"/>
  </mergeCells>
  <phoneticPr fontId="2" type="noConversion"/>
  <pageMargins left="0.75" right="0.75" top="1" bottom="1" header="0.5" footer="0.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G16"/>
  <sheetViews>
    <sheetView workbookViewId="0"/>
  </sheetViews>
  <sheetFormatPr defaultRowHeight="12.75" x14ac:dyDescent="0.2"/>
  <cols>
    <col min="2" max="2" width="50.140625" customWidth="1"/>
    <col min="3" max="7" width="10.42578125" customWidth="1"/>
    <col min="8" max="8" width="7" customWidth="1"/>
  </cols>
  <sheetData>
    <row r="4" spans="2:7" ht="33" customHeight="1" x14ac:dyDescent="0.2">
      <c r="B4" s="158" t="s">
        <v>138</v>
      </c>
      <c r="C4" s="158"/>
      <c r="D4" s="158"/>
      <c r="E4" s="158"/>
      <c r="F4" s="158"/>
      <c r="G4" s="158"/>
    </row>
    <row r="5" spans="2:7" ht="35.25" customHeight="1" x14ac:dyDescent="0.2">
      <c r="B5" s="58"/>
    </row>
    <row r="6" spans="2:7" ht="37.5" customHeight="1" thickBot="1" x14ac:dyDescent="0.3">
      <c r="B6" s="59"/>
      <c r="C6" s="61" t="s">
        <v>23</v>
      </c>
      <c r="D6" s="120">
        <v>37</v>
      </c>
      <c r="E6" s="121">
        <v>45</v>
      </c>
      <c r="F6" s="122">
        <v>99</v>
      </c>
      <c r="G6" s="104">
        <v>1324</v>
      </c>
    </row>
    <row r="7" spans="2:7" ht="37.5" customHeight="1" thickTop="1" thickBot="1" x14ac:dyDescent="0.3">
      <c r="B7" s="59"/>
      <c r="C7" s="62" t="s">
        <v>24</v>
      </c>
      <c r="D7" s="123">
        <v>90</v>
      </c>
      <c r="E7" s="124">
        <v>112</v>
      </c>
      <c r="F7" s="124">
        <v>7</v>
      </c>
      <c r="G7" s="125">
        <v>54</v>
      </c>
    </row>
    <row r="8" spans="2:7" ht="37.5" customHeight="1" thickTop="1" thickBot="1" x14ac:dyDescent="0.3">
      <c r="B8" s="59"/>
      <c r="C8" s="62" t="s">
        <v>25</v>
      </c>
      <c r="D8" s="123">
        <v>23</v>
      </c>
      <c r="E8" s="125">
        <v>5</v>
      </c>
      <c r="F8" s="126">
        <v>99</v>
      </c>
      <c r="G8" s="127">
        <v>103</v>
      </c>
    </row>
    <row r="9" spans="2:7" ht="37.5" customHeight="1" thickTop="1" thickBot="1" x14ac:dyDescent="0.25">
      <c r="B9" s="59"/>
      <c r="C9" s="62" t="s">
        <v>24</v>
      </c>
      <c r="D9" s="128">
        <v>82</v>
      </c>
      <c r="E9" s="129">
        <v>1</v>
      </c>
      <c r="F9" s="130">
        <v>54</v>
      </c>
      <c r="G9" s="125">
        <v>16</v>
      </c>
    </row>
    <row r="10" spans="2:7" ht="37.5" customHeight="1" thickTop="1" thickBot="1" x14ac:dyDescent="0.3">
      <c r="B10" s="59"/>
      <c r="C10" s="62" t="s">
        <v>23</v>
      </c>
      <c r="D10" s="129">
        <v>79</v>
      </c>
      <c r="E10" s="125">
        <v>304</v>
      </c>
      <c r="F10" s="123">
        <v>462</v>
      </c>
      <c r="G10" s="125">
        <v>76</v>
      </c>
    </row>
    <row r="11" spans="2:7" ht="37.5" customHeight="1" thickTop="1" thickBot="1" x14ac:dyDescent="0.3">
      <c r="B11" s="59"/>
      <c r="C11" s="62" t="s">
        <v>25</v>
      </c>
      <c r="D11" s="125">
        <v>57</v>
      </c>
      <c r="E11" s="127">
        <v>203</v>
      </c>
      <c r="F11" s="124">
        <v>117</v>
      </c>
      <c r="G11" s="129">
        <v>45</v>
      </c>
    </row>
    <row r="12" spans="2:7" ht="37.5" customHeight="1" thickTop="1" x14ac:dyDescent="0.25">
      <c r="B12" s="59"/>
      <c r="C12" s="63" t="s">
        <v>24</v>
      </c>
      <c r="D12" s="131">
        <v>89</v>
      </c>
      <c r="E12" s="132">
        <v>112</v>
      </c>
      <c r="F12" s="133">
        <v>6</v>
      </c>
      <c r="G12" s="133">
        <v>22</v>
      </c>
    </row>
    <row r="13" spans="2:7" x14ac:dyDescent="0.2">
      <c r="B13" s="18"/>
    </row>
    <row r="14" spans="2:7" x14ac:dyDescent="0.2">
      <c r="B14" s="18"/>
    </row>
    <row r="15" spans="2:7" x14ac:dyDescent="0.2">
      <c r="B15" s="60"/>
    </row>
    <row r="16" spans="2:7" x14ac:dyDescent="0.2">
      <c r="B16" s="60"/>
    </row>
  </sheetData>
  <mergeCells count="1">
    <mergeCell ref="B4:G4"/>
  </mergeCells>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B2:L10"/>
  <sheetViews>
    <sheetView workbookViewId="0"/>
  </sheetViews>
  <sheetFormatPr defaultRowHeight="12.75" x14ac:dyDescent="0.2"/>
  <cols>
    <col min="2" max="2" width="26.28515625" customWidth="1"/>
  </cols>
  <sheetData>
    <row r="2" spans="2:12" ht="75.75" customHeight="1" x14ac:dyDescent="0.2">
      <c r="B2" s="158" t="s">
        <v>131</v>
      </c>
      <c r="C2" s="158"/>
      <c r="D2" s="158"/>
      <c r="E2" s="158"/>
      <c r="F2" s="158"/>
      <c r="G2" s="158"/>
      <c r="H2" s="158"/>
      <c r="I2" s="158"/>
      <c r="J2" s="158"/>
      <c r="K2" s="158"/>
      <c r="L2" s="158"/>
    </row>
    <row r="3" spans="2:12" ht="18" x14ac:dyDescent="0.2">
      <c r="B3" s="54"/>
      <c r="C3" s="54"/>
      <c r="D3" s="54"/>
      <c r="E3" s="54"/>
    </row>
    <row r="4" spans="2:12" x14ac:dyDescent="0.2">
      <c r="D4" s="103">
        <v>13</v>
      </c>
      <c r="E4" s="103">
        <v>37</v>
      </c>
      <c r="F4" s="103">
        <v>45</v>
      </c>
      <c r="G4" s="103">
        <v>99</v>
      </c>
      <c r="H4" s="103">
        <v>1324</v>
      </c>
    </row>
    <row r="5" spans="2:12" x14ac:dyDescent="0.2">
      <c r="D5" s="103">
        <v>87</v>
      </c>
      <c r="E5" s="103">
        <v>90</v>
      </c>
      <c r="F5" s="103">
        <v>112</v>
      </c>
      <c r="G5" s="103">
        <v>7</v>
      </c>
      <c r="H5" s="103">
        <v>54</v>
      </c>
    </row>
    <row r="6" spans="2:12" x14ac:dyDescent="0.2">
      <c r="D6" s="103">
        <v>96</v>
      </c>
      <c r="E6" s="103">
        <v>23</v>
      </c>
      <c r="F6" s="103">
        <v>5</v>
      </c>
      <c r="G6" s="103">
        <v>99</v>
      </c>
      <c r="H6" s="103">
        <v>103</v>
      </c>
    </row>
    <row r="7" spans="2:12" x14ac:dyDescent="0.2">
      <c r="D7" s="103">
        <v>265</v>
      </c>
      <c r="E7" s="103">
        <v>82</v>
      </c>
      <c r="F7" s="103">
        <v>1</v>
      </c>
      <c r="G7" s="103">
        <v>54</v>
      </c>
      <c r="H7" s="103">
        <v>16</v>
      </c>
    </row>
    <row r="8" spans="2:12" x14ac:dyDescent="0.2">
      <c r="D8" s="103">
        <v>47</v>
      </c>
      <c r="E8" s="103">
        <v>79</v>
      </c>
      <c r="F8" s="103">
        <v>304</v>
      </c>
      <c r="G8" s="103">
        <v>462</v>
      </c>
      <c r="H8" s="103">
        <v>76</v>
      </c>
    </row>
    <row r="9" spans="2:12" x14ac:dyDescent="0.2">
      <c r="D9" s="103">
        <v>12</v>
      </c>
      <c r="E9" s="103">
        <v>57</v>
      </c>
      <c r="F9" s="103">
        <v>203</v>
      </c>
      <c r="G9" s="103">
        <v>117</v>
      </c>
      <c r="H9" s="103">
        <v>45</v>
      </c>
    </row>
    <row r="10" spans="2:12" x14ac:dyDescent="0.2">
      <c r="D10" s="103">
        <v>67</v>
      </c>
      <c r="E10" s="103">
        <v>89</v>
      </c>
      <c r="F10" s="103">
        <v>112</v>
      </c>
      <c r="G10" s="103">
        <v>6</v>
      </c>
      <c r="H10" s="103">
        <v>22</v>
      </c>
    </row>
  </sheetData>
  <mergeCells count="1">
    <mergeCell ref="B2:L2"/>
  </mergeCells>
  <phoneticPr fontId="2" type="noConversion"/>
  <pageMargins left="0.75" right="0.75" top="1" bottom="1" header="0.5" footer="0.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G16"/>
  <sheetViews>
    <sheetView workbookViewId="0"/>
  </sheetViews>
  <sheetFormatPr defaultRowHeight="12.75" x14ac:dyDescent="0.2"/>
  <cols>
    <col min="2" max="2" width="50.140625" customWidth="1"/>
    <col min="3" max="3" width="10.7109375" customWidth="1"/>
    <col min="4" max="4" width="12" customWidth="1"/>
    <col min="5" max="5" width="8.140625" customWidth="1"/>
    <col min="6" max="6" width="13" customWidth="1"/>
    <col min="7" max="7" width="14.42578125" customWidth="1"/>
    <col min="8" max="8" width="7" customWidth="1"/>
  </cols>
  <sheetData>
    <row r="4" spans="2:7" ht="33" customHeight="1" x14ac:dyDescent="0.2">
      <c r="B4" s="158" t="s">
        <v>139</v>
      </c>
      <c r="C4" s="158"/>
      <c r="D4" s="158"/>
      <c r="E4" s="158"/>
      <c r="F4" s="158"/>
      <c r="G4" s="158"/>
    </row>
    <row r="5" spans="2:7" ht="25.5" customHeight="1" x14ac:dyDescent="0.2">
      <c r="B5" s="54"/>
    </row>
    <row r="6" spans="2:7" ht="33" customHeight="1" x14ac:dyDescent="0.25">
      <c r="B6" s="58"/>
      <c r="D6" s="64" t="s">
        <v>26</v>
      </c>
      <c r="E6" s="64" t="s">
        <v>27</v>
      </c>
      <c r="F6" s="64" t="s">
        <v>28</v>
      </c>
      <c r="G6" s="65" t="s">
        <v>30</v>
      </c>
    </row>
    <row r="7" spans="2:7" ht="37.5" customHeight="1" x14ac:dyDescent="0.2">
      <c r="B7" s="59"/>
      <c r="C7" s="66" t="s">
        <v>31</v>
      </c>
      <c r="D7" s="134" t="s">
        <v>29</v>
      </c>
      <c r="E7" s="134" t="s">
        <v>29</v>
      </c>
      <c r="F7" s="134" t="s">
        <v>29</v>
      </c>
      <c r="G7" s="134" t="s">
        <v>29</v>
      </c>
    </row>
    <row r="8" spans="2:7" ht="37.5" customHeight="1" x14ac:dyDescent="0.2">
      <c r="B8" s="59"/>
      <c r="C8" s="66" t="s">
        <v>32</v>
      </c>
      <c r="D8" s="134" t="s">
        <v>29</v>
      </c>
      <c r="E8" s="134" t="s">
        <v>29</v>
      </c>
      <c r="F8" s="134" t="s">
        <v>29</v>
      </c>
      <c r="G8" s="134" t="s">
        <v>29</v>
      </c>
    </row>
    <row r="9" spans="2:7" ht="37.5" customHeight="1" x14ac:dyDescent="0.2">
      <c r="B9" s="59"/>
      <c r="C9" s="66" t="s">
        <v>33</v>
      </c>
      <c r="D9" s="134" t="s">
        <v>29</v>
      </c>
      <c r="E9" s="134" t="s">
        <v>29</v>
      </c>
      <c r="F9" s="134" t="s">
        <v>29</v>
      </c>
      <c r="G9" s="134" t="s">
        <v>29</v>
      </c>
    </row>
    <row r="10" spans="2:7" ht="37.5" customHeight="1" x14ac:dyDescent="0.2">
      <c r="B10" s="59"/>
      <c r="C10" s="66" t="s">
        <v>34</v>
      </c>
      <c r="D10" s="134" t="s">
        <v>29</v>
      </c>
      <c r="E10" s="134" t="s">
        <v>29</v>
      </c>
      <c r="F10" s="134" t="s">
        <v>29</v>
      </c>
      <c r="G10" s="134" t="s">
        <v>29</v>
      </c>
    </row>
    <row r="11" spans="2:7" ht="37.5" customHeight="1" x14ac:dyDescent="0.2">
      <c r="B11" s="59"/>
      <c r="C11" s="66" t="s">
        <v>35</v>
      </c>
      <c r="D11" s="134" t="s">
        <v>29</v>
      </c>
      <c r="E11" s="134" t="s">
        <v>29</v>
      </c>
      <c r="F11" s="134" t="s">
        <v>29</v>
      </c>
      <c r="G11" s="134" t="s">
        <v>29</v>
      </c>
    </row>
    <row r="12" spans="2:7" ht="37.5" customHeight="1" x14ac:dyDescent="0.2">
      <c r="B12" s="59"/>
      <c r="C12" s="66" t="s">
        <v>36</v>
      </c>
      <c r="D12" s="134" t="s">
        <v>29</v>
      </c>
      <c r="E12" s="134" t="s">
        <v>29</v>
      </c>
      <c r="F12" s="134" t="s">
        <v>29</v>
      </c>
      <c r="G12" s="134" t="s">
        <v>29</v>
      </c>
    </row>
    <row r="13" spans="2:7" x14ac:dyDescent="0.2">
      <c r="B13" s="18"/>
    </row>
    <row r="14" spans="2:7" x14ac:dyDescent="0.2">
      <c r="B14" s="18"/>
    </row>
    <row r="15" spans="2:7" x14ac:dyDescent="0.2">
      <c r="B15" s="60"/>
    </row>
    <row r="16" spans="2:7" x14ac:dyDescent="0.2">
      <c r="B16" s="60"/>
    </row>
  </sheetData>
  <mergeCells count="1">
    <mergeCell ref="B4:G4"/>
  </mergeCells>
  <phoneticPr fontId="2" type="noConversion"/>
  <pageMargins left="0.75" right="0.75" top="1" bottom="1" header="0.5" footer="0.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E14"/>
  <sheetViews>
    <sheetView workbookViewId="0"/>
  </sheetViews>
  <sheetFormatPr defaultRowHeight="12.75" x14ac:dyDescent="0.2"/>
  <cols>
    <col min="2" max="2" width="38.28515625" customWidth="1"/>
    <col min="3" max="4" width="16.140625" customWidth="1"/>
    <col min="5" max="5" width="28.42578125" customWidth="1"/>
  </cols>
  <sheetData>
    <row r="4" spans="2:5" ht="30" customHeight="1" x14ac:dyDescent="0.2">
      <c r="B4" s="158" t="s">
        <v>140</v>
      </c>
      <c r="C4" s="158"/>
      <c r="D4" s="158"/>
      <c r="E4" s="158"/>
    </row>
    <row r="5" spans="2:5" ht="18" x14ac:dyDescent="0.2">
      <c r="B5" s="58"/>
    </row>
    <row r="7" spans="2:5" ht="45.75" customHeight="1" x14ac:dyDescent="0.25">
      <c r="C7" s="67" t="s">
        <v>37</v>
      </c>
      <c r="D7" s="67" t="s">
        <v>38</v>
      </c>
      <c r="E7" s="68" t="s">
        <v>39</v>
      </c>
    </row>
    <row r="8" spans="2:5" s="9" customFormat="1" ht="18.75" customHeight="1" x14ac:dyDescent="0.25">
      <c r="C8" s="135">
        <v>13</v>
      </c>
      <c r="D8" s="135">
        <v>37</v>
      </c>
      <c r="E8" s="135">
        <v>45</v>
      </c>
    </row>
    <row r="9" spans="2:5" s="9" customFormat="1" ht="18.75" customHeight="1" x14ac:dyDescent="0.25">
      <c r="C9" s="135">
        <v>87</v>
      </c>
      <c r="D9" s="135">
        <v>90</v>
      </c>
      <c r="E9" s="135">
        <v>112</v>
      </c>
    </row>
    <row r="10" spans="2:5" s="9" customFormat="1" ht="18.75" customHeight="1" x14ac:dyDescent="0.25">
      <c r="C10" s="135">
        <v>96</v>
      </c>
      <c r="D10" s="135">
        <v>23</v>
      </c>
      <c r="E10" s="135">
        <v>5</v>
      </c>
    </row>
    <row r="11" spans="2:5" s="9" customFormat="1" ht="18.75" customHeight="1" x14ac:dyDescent="0.25">
      <c r="C11" s="135">
        <v>265</v>
      </c>
      <c r="D11" s="135">
        <v>82</v>
      </c>
      <c r="E11" s="135">
        <v>1</v>
      </c>
    </row>
    <row r="12" spans="2:5" s="9" customFormat="1" ht="18.75" customHeight="1" x14ac:dyDescent="0.25">
      <c r="C12" s="135">
        <v>47</v>
      </c>
      <c r="D12" s="135">
        <v>79</v>
      </c>
      <c r="E12" s="135">
        <v>23304</v>
      </c>
    </row>
    <row r="13" spans="2:5" s="9" customFormat="1" ht="18.75" customHeight="1" x14ac:dyDescent="0.25">
      <c r="C13" s="135">
        <v>12</v>
      </c>
      <c r="D13" s="135">
        <v>57</v>
      </c>
      <c r="E13" s="135">
        <v>203</v>
      </c>
    </row>
    <row r="14" spans="2:5" s="9" customFormat="1" ht="18.75" customHeight="1" x14ac:dyDescent="0.25">
      <c r="C14" s="135">
        <v>67</v>
      </c>
      <c r="D14" s="135">
        <v>89</v>
      </c>
      <c r="E14" s="135">
        <v>112</v>
      </c>
    </row>
  </sheetData>
  <mergeCells count="1">
    <mergeCell ref="B4:E4"/>
  </mergeCells>
  <phoneticPr fontId="2" type="noConversion"/>
  <pageMargins left="0.75" right="0.75" top="1" bottom="1" header="0.5" footer="0.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D14"/>
  <sheetViews>
    <sheetView workbookViewId="0"/>
  </sheetViews>
  <sheetFormatPr defaultRowHeight="12.75" x14ac:dyDescent="0.2"/>
  <cols>
    <col min="2" max="2" width="38.28515625" customWidth="1"/>
    <col min="3" max="3" width="20.85546875" customWidth="1"/>
    <col min="4" max="4" width="22.7109375" customWidth="1"/>
  </cols>
  <sheetData>
    <row r="4" spans="2:4" ht="24" customHeight="1" x14ac:dyDescent="0.2">
      <c r="B4" s="158" t="s">
        <v>140</v>
      </c>
      <c r="C4" s="158"/>
      <c r="D4" s="158"/>
    </row>
    <row r="5" spans="2:4" ht="18" x14ac:dyDescent="0.2">
      <c r="B5" s="58"/>
    </row>
    <row r="7" spans="2:4" ht="21.75" customHeight="1" x14ac:dyDescent="0.25">
      <c r="C7" s="67" t="s">
        <v>41</v>
      </c>
      <c r="D7" s="68" t="s">
        <v>40</v>
      </c>
    </row>
    <row r="8" spans="2:4" s="69" customFormat="1" ht="29.25" customHeight="1" x14ac:dyDescent="0.25">
      <c r="C8" s="136">
        <v>13</v>
      </c>
      <c r="D8" s="137">
        <v>45</v>
      </c>
    </row>
    <row r="9" spans="2:4" s="69" customFormat="1" ht="29.25" customHeight="1" x14ac:dyDescent="0.25">
      <c r="C9" s="136">
        <v>87</v>
      </c>
      <c r="D9" s="137">
        <v>112</v>
      </c>
    </row>
    <row r="10" spans="2:4" s="69" customFormat="1" ht="29.25" customHeight="1" x14ac:dyDescent="0.25">
      <c r="C10" s="136">
        <v>96</v>
      </c>
      <c r="D10" s="137">
        <v>5</v>
      </c>
    </row>
    <row r="11" spans="2:4" s="69" customFormat="1" ht="29.25" customHeight="1" x14ac:dyDescent="0.25">
      <c r="C11" s="136">
        <v>265</v>
      </c>
      <c r="D11" s="137">
        <v>1</v>
      </c>
    </row>
    <row r="12" spans="2:4" s="69" customFormat="1" ht="29.25" customHeight="1" x14ac:dyDescent="0.25">
      <c r="C12" s="136">
        <v>47</v>
      </c>
      <c r="D12" s="137">
        <v>23304</v>
      </c>
    </row>
    <row r="13" spans="2:4" s="69" customFormat="1" ht="29.25" customHeight="1" x14ac:dyDescent="0.25">
      <c r="C13" s="136">
        <v>12</v>
      </c>
      <c r="D13" s="137">
        <v>203</v>
      </c>
    </row>
    <row r="14" spans="2:4" s="69" customFormat="1" ht="29.25" customHeight="1" x14ac:dyDescent="0.25">
      <c r="C14" s="136">
        <v>67</v>
      </c>
      <c r="D14" s="137">
        <v>112</v>
      </c>
    </row>
  </sheetData>
  <mergeCells count="1">
    <mergeCell ref="B4:D4"/>
  </mergeCells>
  <phoneticPr fontId="2" type="noConversion"/>
  <pageMargins left="0.75" right="0.75" top="1" bottom="1" header="0.5" footer="0.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F14"/>
  <sheetViews>
    <sheetView workbookViewId="0"/>
  </sheetViews>
  <sheetFormatPr defaultRowHeight="12.75" x14ac:dyDescent="0.2"/>
  <cols>
    <col min="2" max="2" width="43.7109375" customWidth="1"/>
    <col min="3" max="3" width="16.140625" customWidth="1"/>
    <col min="4" max="4" width="18" customWidth="1"/>
    <col min="5" max="5" width="20.140625" customWidth="1"/>
  </cols>
  <sheetData>
    <row r="4" spans="2:6" ht="41.25" customHeight="1" x14ac:dyDescent="0.2">
      <c r="B4" s="158" t="s">
        <v>141</v>
      </c>
      <c r="C4" s="158"/>
      <c r="D4" s="158"/>
      <c r="E4" s="158"/>
      <c r="F4" s="158"/>
    </row>
    <row r="5" spans="2:6" ht="18" x14ac:dyDescent="0.2">
      <c r="B5" s="58"/>
    </row>
    <row r="7" spans="2:6" ht="45.75" customHeight="1" x14ac:dyDescent="0.25">
      <c r="C7" s="68" t="s">
        <v>42</v>
      </c>
      <c r="D7" s="68" t="s">
        <v>43</v>
      </c>
      <c r="E7" s="68" t="s">
        <v>44</v>
      </c>
    </row>
    <row r="8" spans="2:6" s="9" customFormat="1" ht="18.75" customHeight="1" x14ac:dyDescent="0.25">
      <c r="C8" s="138">
        <v>13</v>
      </c>
      <c r="D8" s="138">
        <v>37</v>
      </c>
      <c r="E8" s="138">
        <v>45</v>
      </c>
    </row>
    <row r="9" spans="2:6" s="9" customFormat="1" ht="18.75" customHeight="1" x14ac:dyDescent="0.25">
      <c r="C9" s="138">
        <v>87</v>
      </c>
      <c r="D9" s="138">
        <v>90</v>
      </c>
      <c r="E9" s="138">
        <v>112</v>
      </c>
    </row>
    <row r="10" spans="2:6" s="9" customFormat="1" ht="18.75" customHeight="1" x14ac:dyDescent="0.25">
      <c r="C10" s="138">
        <v>96</v>
      </c>
      <c r="D10" s="138">
        <v>23</v>
      </c>
      <c r="E10" s="138">
        <v>5</v>
      </c>
    </row>
    <row r="11" spans="2:6" s="9" customFormat="1" ht="18.75" customHeight="1" x14ac:dyDescent="0.25">
      <c r="C11" s="138">
        <v>265</v>
      </c>
      <c r="D11" s="138">
        <v>82</v>
      </c>
      <c r="E11" s="138">
        <v>1</v>
      </c>
    </row>
    <row r="12" spans="2:6" s="9" customFormat="1" ht="18.75" customHeight="1" x14ac:dyDescent="0.25">
      <c r="C12" s="138">
        <v>47</v>
      </c>
      <c r="D12" s="138">
        <v>79</v>
      </c>
      <c r="E12" s="138">
        <v>23304</v>
      </c>
    </row>
    <row r="13" spans="2:6" s="9" customFormat="1" ht="18.75" customHeight="1" x14ac:dyDescent="0.25">
      <c r="C13" s="138">
        <v>12</v>
      </c>
      <c r="D13" s="138">
        <v>57</v>
      </c>
      <c r="E13" s="138">
        <v>203</v>
      </c>
    </row>
    <row r="14" spans="2:6" s="9" customFormat="1" ht="18.75" customHeight="1" x14ac:dyDescent="0.25">
      <c r="C14" s="138">
        <v>67</v>
      </c>
      <c r="D14" s="138">
        <v>89</v>
      </c>
      <c r="E14" s="138">
        <v>112</v>
      </c>
    </row>
  </sheetData>
  <mergeCells count="1">
    <mergeCell ref="B4:F4"/>
  </mergeCells>
  <phoneticPr fontId="2" type="noConversion"/>
  <pageMargins left="0.75" right="0.75" top="1" bottom="1" header="0.5" footer="0.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J17"/>
  <sheetViews>
    <sheetView workbookViewId="0">
      <selection activeCell="M14" sqref="M14"/>
    </sheetView>
  </sheetViews>
  <sheetFormatPr defaultRowHeight="12.75" x14ac:dyDescent="0.2"/>
  <cols>
    <col min="2" max="2" width="35.7109375" customWidth="1"/>
    <col min="4" max="4" width="6.42578125" customWidth="1"/>
    <col min="5" max="9" width="5.28515625" customWidth="1"/>
    <col min="10" max="10" width="6.85546875" customWidth="1"/>
  </cols>
  <sheetData>
    <row r="4" spans="2:10" ht="51" customHeight="1" x14ac:dyDescent="0.2">
      <c r="B4" s="158" t="s">
        <v>51</v>
      </c>
      <c r="C4" s="158"/>
      <c r="D4" s="158"/>
      <c r="E4" s="158"/>
      <c r="F4" s="158"/>
      <c r="G4" s="158"/>
      <c r="H4" s="158"/>
      <c r="I4" s="158"/>
      <c r="J4" s="158"/>
    </row>
    <row r="9" spans="2:10" ht="13.5" thickBot="1" x14ac:dyDescent="0.25">
      <c r="D9" s="151"/>
      <c r="E9" s="155" t="s">
        <v>45</v>
      </c>
      <c r="F9" s="155" t="s">
        <v>46</v>
      </c>
      <c r="G9" s="155" t="s">
        <v>47</v>
      </c>
      <c r="H9" s="155" t="s">
        <v>48</v>
      </c>
      <c r="I9" s="155" t="s">
        <v>49</v>
      </c>
      <c r="J9" s="155" t="s">
        <v>50</v>
      </c>
    </row>
    <row r="10" spans="2:10" x14ac:dyDescent="0.2">
      <c r="D10" s="152"/>
      <c r="E10" s="150">
        <v>13</v>
      </c>
      <c r="F10" s="150">
        <v>37</v>
      </c>
      <c r="G10" s="150">
        <v>45</v>
      </c>
      <c r="H10" s="150">
        <v>99</v>
      </c>
      <c r="I10" s="150">
        <v>1324</v>
      </c>
      <c r="J10" s="156">
        <f t="shared" ref="J10:J17" si="0">SUM(E10:I10)</f>
        <v>1518</v>
      </c>
    </row>
    <row r="11" spans="2:10" x14ac:dyDescent="0.2">
      <c r="D11" s="152"/>
      <c r="E11" s="150">
        <v>87</v>
      </c>
      <c r="F11" s="150">
        <v>90</v>
      </c>
      <c r="G11" s="150">
        <v>112</v>
      </c>
      <c r="H11" s="150">
        <v>7</v>
      </c>
      <c r="I11" s="150">
        <v>54</v>
      </c>
      <c r="J11" s="156">
        <f t="shared" si="0"/>
        <v>350</v>
      </c>
    </row>
    <row r="12" spans="2:10" x14ac:dyDescent="0.2">
      <c r="D12" s="152"/>
      <c r="E12" s="150">
        <v>96</v>
      </c>
      <c r="F12" s="150">
        <v>23</v>
      </c>
      <c r="G12" s="150">
        <v>5</v>
      </c>
      <c r="H12" s="150">
        <v>99</v>
      </c>
      <c r="I12" s="150">
        <v>103</v>
      </c>
      <c r="J12" s="156">
        <f t="shared" si="0"/>
        <v>326</v>
      </c>
    </row>
    <row r="13" spans="2:10" x14ac:dyDescent="0.2">
      <c r="D13" s="152"/>
      <c r="E13" s="150">
        <v>265</v>
      </c>
      <c r="F13" s="150">
        <v>82</v>
      </c>
      <c r="G13" s="150">
        <v>1</v>
      </c>
      <c r="H13" s="150">
        <v>54</v>
      </c>
      <c r="I13" s="150">
        <v>16</v>
      </c>
      <c r="J13" s="156">
        <f t="shared" si="0"/>
        <v>418</v>
      </c>
    </row>
    <row r="14" spans="2:10" x14ac:dyDescent="0.2">
      <c r="D14" s="152"/>
      <c r="E14" s="150">
        <v>47</v>
      </c>
      <c r="F14" s="150">
        <v>79</v>
      </c>
      <c r="G14" s="150">
        <v>304</v>
      </c>
      <c r="H14" s="150">
        <v>462</v>
      </c>
      <c r="I14" s="150">
        <v>76</v>
      </c>
      <c r="J14" s="156">
        <f t="shared" si="0"/>
        <v>968</v>
      </c>
    </row>
    <row r="15" spans="2:10" x14ac:dyDescent="0.2">
      <c r="D15" s="152"/>
      <c r="E15" s="150">
        <v>12</v>
      </c>
      <c r="F15" s="150">
        <v>57</v>
      </c>
      <c r="G15" s="150">
        <v>203</v>
      </c>
      <c r="H15" s="150">
        <v>117</v>
      </c>
      <c r="I15" s="150">
        <v>45</v>
      </c>
      <c r="J15" s="156">
        <f t="shared" si="0"/>
        <v>434</v>
      </c>
    </row>
    <row r="16" spans="2:10" x14ac:dyDescent="0.2">
      <c r="D16" s="152"/>
      <c r="E16" s="150">
        <v>67</v>
      </c>
      <c r="F16" s="150">
        <v>89</v>
      </c>
      <c r="G16" s="150">
        <v>112</v>
      </c>
      <c r="H16" s="150">
        <v>6</v>
      </c>
      <c r="I16" s="150">
        <v>22</v>
      </c>
      <c r="J16" s="156">
        <f t="shared" si="0"/>
        <v>296</v>
      </c>
    </row>
    <row r="17" spans="4:10" ht="13.5" thickBot="1" x14ac:dyDescent="0.25">
      <c r="D17" s="154" t="s">
        <v>50</v>
      </c>
      <c r="E17" s="153">
        <f>SUM(E10:E16)</f>
        <v>587</v>
      </c>
      <c r="F17" s="153">
        <f>SUM(F10:F16)</f>
        <v>457</v>
      </c>
      <c r="G17" s="153">
        <f>SUM(G10:G16)</f>
        <v>782</v>
      </c>
      <c r="H17" s="153">
        <f>SUM(H10:H16)</f>
        <v>844</v>
      </c>
      <c r="I17" s="153">
        <f>SUM(I10:I16)</f>
        <v>1640</v>
      </c>
      <c r="J17" s="157">
        <f t="shared" si="0"/>
        <v>4310</v>
      </c>
    </row>
  </sheetData>
  <mergeCells count="1">
    <mergeCell ref="B4:J4"/>
  </mergeCells>
  <phoneticPr fontId="2" type="noConversion"/>
  <pageMargins left="0.75" right="0.75" top="1" bottom="1" header="0.5" footer="0.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H4"/>
  <sheetViews>
    <sheetView workbookViewId="0"/>
  </sheetViews>
  <sheetFormatPr defaultRowHeight="12.75" x14ac:dyDescent="0.2"/>
  <cols>
    <col min="2" max="2" width="53.42578125" customWidth="1"/>
  </cols>
  <sheetData>
    <row r="4" spans="2:8" ht="57" customHeight="1" x14ac:dyDescent="0.2">
      <c r="B4" s="158" t="s">
        <v>52</v>
      </c>
      <c r="C4" s="158"/>
      <c r="D4" s="158"/>
      <c r="E4" s="158"/>
      <c r="F4" s="158"/>
      <c r="G4" s="158"/>
      <c r="H4" s="158"/>
    </row>
  </sheetData>
  <mergeCells count="1">
    <mergeCell ref="B4:H4"/>
  </mergeCells>
  <phoneticPr fontId="2" type="noConversion"/>
  <pageMargins left="0.4" right="0.75" top="1" bottom="1" header="0.5" footer="0.5"/>
  <pageSetup orientation="portrait" horizontalDpi="4294967293"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4:Q116"/>
  <sheetViews>
    <sheetView zoomScaleNormal="100" workbookViewId="0"/>
  </sheetViews>
  <sheetFormatPr defaultRowHeight="12.75" x14ac:dyDescent="0.2"/>
  <cols>
    <col min="2" max="2" width="45.140625" customWidth="1"/>
  </cols>
  <sheetData>
    <row r="4" spans="2:9" ht="48" customHeight="1" x14ac:dyDescent="0.2">
      <c r="B4" s="158" t="s">
        <v>53</v>
      </c>
      <c r="C4" s="158"/>
      <c r="D4" s="158"/>
      <c r="E4" s="158"/>
      <c r="F4" s="158"/>
      <c r="G4" s="158"/>
      <c r="H4" s="158"/>
      <c r="I4" s="158"/>
    </row>
    <row r="116" spans="17:17" ht="30" x14ac:dyDescent="0.4">
      <c r="Q116" s="10" t="s">
        <v>54</v>
      </c>
    </row>
  </sheetData>
  <mergeCells count="1">
    <mergeCell ref="B4:I4"/>
  </mergeCells>
  <phoneticPr fontId="2" type="noConversion"/>
  <pageMargins left="0.75" right="0.75" top="1" bottom="1" header="0.5" footer="0.5"/>
  <pageSetup scale="40" orientation="portrait" horizontalDpi="4294967293" r:id="rId1"/>
  <headerFooter alignWithMargins="0"/>
  <colBreaks count="1" manualBreakCount="1">
    <brk id="16" max="122"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1"/>
  </sheetPr>
  <dimension ref="B4:G22"/>
  <sheetViews>
    <sheetView workbookViewId="0">
      <selection activeCell="H26" sqref="H26"/>
    </sheetView>
  </sheetViews>
  <sheetFormatPr defaultRowHeight="12.75" x14ac:dyDescent="0.2"/>
  <cols>
    <col min="2" max="2" width="48.42578125" customWidth="1"/>
    <col min="3" max="3" width="16.28515625" customWidth="1"/>
    <col min="4" max="8" width="14.28515625" customWidth="1"/>
  </cols>
  <sheetData>
    <row r="4" spans="2:7" ht="24.75" customHeight="1" x14ac:dyDescent="0.2">
      <c r="B4" s="158" t="s">
        <v>97</v>
      </c>
      <c r="C4" s="158"/>
      <c r="D4" s="158"/>
      <c r="E4" s="158"/>
      <c r="F4" s="158"/>
      <c r="G4" s="158"/>
    </row>
    <row r="5" spans="2:7" ht="23.25" customHeight="1" x14ac:dyDescent="0.2">
      <c r="B5" s="54"/>
    </row>
    <row r="6" spans="2:7" ht="29.25" customHeight="1" x14ac:dyDescent="0.2">
      <c r="C6" s="173" t="s">
        <v>94</v>
      </c>
      <c r="D6" s="174"/>
      <c r="E6" s="174"/>
      <c r="F6" s="174"/>
      <c r="G6" s="175"/>
    </row>
    <row r="7" spans="2:7" ht="15.75" x14ac:dyDescent="0.25">
      <c r="C7" s="87"/>
      <c r="D7" s="84" t="s">
        <v>87</v>
      </c>
      <c r="E7" s="84" t="s">
        <v>88</v>
      </c>
      <c r="F7" s="84" t="s">
        <v>89</v>
      </c>
      <c r="G7" s="84" t="s">
        <v>90</v>
      </c>
    </row>
    <row r="8" spans="2:7" ht="18" customHeight="1" x14ac:dyDescent="0.25">
      <c r="C8" s="86" t="s">
        <v>91</v>
      </c>
      <c r="D8" s="75">
        <v>120023</v>
      </c>
      <c r="E8" s="75">
        <v>124877</v>
      </c>
      <c r="F8" s="75">
        <v>542125</v>
      </c>
      <c r="G8" s="75">
        <v>245876</v>
      </c>
    </row>
    <row r="9" spans="2:7" ht="18" customHeight="1" x14ac:dyDescent="0.25">
      <c r="C9" s="86" t="s">
        <v>92</v>
      </c>
      <c r="D9" s="75">
        <v>230432</v>
      </c>
      <c r="E9" s="75">
        <v>298701</v>
      </c>
      <c r="F9" s="75">
        <v>453238</v>
      </c>
      <c r="G9" s="75">
        <v>231357</v>
      </c>
    </row>
    <row r="10" spans="2:7" ht="18" customHeight="1" x14ac:dyDescent="0.25">
      <c r="C10" s="86" t="s">
        <v>93</v>
      </c>
      <c r="D10" s="75">
        <v>453129</v>
      </c>
      <c r="E10" s="75">
        <v>334675</v>
      </c>
      <c r="F10" s="75">
        <v>564909</v>
      </c>
      <c r="G10" s="75">
        <v>347901</v>
      </c>
    </row>
    <row r="13" spans="2:7" ht="40.5" customHeight="1" x14ac:dyDescent="0.2">
      <c r="C13" s="176" t="s">
        <v>95</v>
      </c>
      <c r="D13" s="174"/>
      <c r="E13" s="174"/>
      <c r="F13" s="174"/>
      <c r="G13" s="175"/>
    </row>
    <row r="14" spans="2:7" ht="15.75" x14ac:dyDescent="0.25">
      <c r="C14" s="87"/>
      <c r="D14" s="84" t="s">
        <v>87</v>
      </c>
      <c r="E14" s="84" t="s">
        <v>88</v>
      </c>
      <c r="F14" s="84" t="s">
        <v>89</v>
      </c>
      <c r="G14" s="84" t="s">
        <v>90</v>
      </c>
    </row>
    <row r="15" spans="2:7" ht="15.75" x14ac:dyDescent="0.25">
      <c r="C15" s="86" t="s">
        <v>91</v>
      </c>
      <c r="D15" s="75">
        <v>120023</v>
      </c>
      <c r="E15" s="75">
        <v>324877</v>
      </c>
      <c r="F15" s="75">
        <v>342125</v>
      </c>
      <c r="G15" s="75">
        <v>245876</v>
      </c>
    </row>
    <row r="18" spans="3:7" ht="15.75" x14ac:dyDescent="0.2">
      <c r="C18" s="176" t="s">
        <v>96</v>
      </c>
      <c r="D18" s="174"/>
      <c r="E18" s="174"/>
      <c r="F18" s="174"/>
      <c r="G18" s="175"/>
    </row>
    <row r="19" spans="3:7" ht="15.75" x14ac:dyDescent="0.25">
      <c r="C19" s="87"/>
      <c r="D19" s="84" t="s">
        <v>87</v>
      </c>
      <c r="E19" s="84" t="s">
        <v>88</v>
      </c>
      <c r="F19" s="84" t="s">
        <v>89</v>
      </c>
      <c r="G19" s="84" t="s">
        <v>90</v>
      </c>
    </row>
    <row r="20" spans="3:7" ht="15.75" x14ac:dyDescent="0.25">
      <c r="C20" s="86" t="s">
        <v>91</v>
      </c>
      <c r="D20" s="75">
        <v>120023</v>
      </c>
      <c r="E20" s="75">
        <v>304877</v>
      </c>
      <c r="F20" s="75">
        <v>342125</v>
      </c>
      <c r="G20" s="75">
        <v>245876</v>
      </c>
    </row>
    <row r="21" spans="3:7" ht="15.75" x14ac:dyDescent="0.25">
      <c r="C21" s="86" t="s">
        <v>92</v>
      </c>
      <c r="D21" s="75">
        <v>247981</v>
      </c>
      <c r="E21" s="75">
        <v>429711</v>
      </c>
      <c r="F21" s="75">
        <v>390182</v>
      </c>
      <c r="G21" s="75">
        <v>328783</v>
      </c>
    </row>
    <row r="22" spans="3:7" ht="15.75" x14ac:dyDescent="0.25">
      <c r="C22" s="86" t="s">
        <v>93</v>
      </c>
      <c r="D22" s="75">
        <v>357683</v>
      </c>
      <c r="E22" s="75">
        <v>342733</v>
      </c>
      <c r="F22" s="75">
        <v>129421</v>
      </c>
      <c r="G22" s="75">
        <v>483210</v>
      </c>
    </row>
  </sheetData>
  <mergeCells count="4">
    <mergeCell ref="C6:G6"/>
    <mergeCell ref="C13:G13"/>
    <mergeCell ref="C18:G18"/>
    <mergeCell ref="B4:G4"/>
  </mergeCells>
  <phoneticPr fontId="2" type="noConversion"/>
  <pageMargins left="0.75" right="0.75" top="1" bottom="1" header="0.5" footer="0.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1"/>
  </sheetPr>
  <dimension ref="B4:G10"/>
  <sheetViews>
    <sheetView workbookViewId="0"/>
  </sheetViews>
  <sheetFormatPr defaultRowHeight="12.75" x14ac:dyDescent="0.2"/>
  <cols>
    <col min="2" max="2" width="36.7109375" customWidth="1"/>
    <col min="3" max="3" width="16.28515625" bestFit="1" customWidth="1"/>
    <col min="4" max="4" width="13.42578125" bestFit="1" customWidth="1"/>
    <col min="5" max="5" width="14.28515625" bestFit="1" customWidth="1"/>
    <col min="6" max="6" width="13.7109375" bestFit="1" customWidth="1"/>
    <col min="7" max="7" width="13.5703125" bestFit="1" customWidth="1"/>
  </cols>
  <sheetData>
    <row r="4" spans="2:7" ht="41.25" customHeight="1" x14ac:dyDescent="0.2">
      <c r="B4" s="158" t="s">
        <v>98</v>
      </c>
      <c r="C4" s="158"/>
      <c r="D4" s="158"/>
      <c r="E4" s="158"/>
      <c r="F4" s="158"/>
      <c r="G4" s="158"/>
    </row>
    <row r="6" spans="2:7" ht="15.75" x14ac:dyDescent="0.2">
      <c r="C6" s="173" t="s">
        <v>94</v>
      </c>
      <c r="D6" s="174"/>
      <c r="E6" s="174"/>
      <c r="F6" s="174"/>
      <c r="G6" s="175"/>
    </row>
    <row r="7" spans="2:7" ht="15.75" x14ac:dyDescent="0.25">
      <c r="C7" s="87"/>
      <c r="D7" s="84" t="s">
        <v>87</v>
      </c>
      <c r="E7" s="84" t="s">
        <v>88</v>
      </c>
      <c r="F7" s="84" t="s">
        <v>89</v>
      </c>
      <c r="G7" s="84" t="s">
        <v>90</v>
      </c>
    </row>
    <row r="8" spans="2:7" ht="15.75" x14ac:dyDescent="0.25">
      <c r="C8" s="86" t="s">
        <v>91</v>
      </c>
      <c r="D8" s="75">
        <v>123543</v>
      </c>
      <c r="E8" s="75">
        <v>324877</v>
      </c>
      <c r="F8" s="75">
        <v>342125</v>
      </c>
      <c r="G8" s="75">
        <v>245876</v>
      </c>
    </row>
    <row r="9" spans="2:7" ht="15.75" x14ac:dyDescent="0.25">
      <c r="C9" s="86" t="s">
        <v>92</v>
      </c>
      <c r="D9" s="75">
        <v>230432</v>
      </c>
      <c r="E9" s="75">
        <v>298701</v>
      </c>
      <c r="F9" s="75">
        <v>453238</v>
      </c>
      <c r="G9" s="75">
        <v>231357</v>
      </c>
    </row>
    <row r="10" spans="2:7" ht="15.75" x14ac:dyDescent="0.25">
      <c r="C10" s="86" t="s">
        <v>93</v>
      </c>
      <c r="D10" s="75">
        <v>453129</v>
      </c>
      <c r="E10" s="75">
        <v>334675</v>
      </c>
      <c r="F10" s="75">
        <v>564909</v>
      </c>
      <c r="G10" s="75">
        <v>347901</v>
      </c>
    </row>
  </sheetData>
  <mergeCells count="2">
    <mergeCell ref="C6:G6"/>
    <mergeCell ref="B4:G4"/>
  </mergeCells>
  <phoneticPr fontId="2" type="noConversion"/>
  <pageMargins left="0.75" right="0.75" top="1" bottom="1" header="0.5" footer="0.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1"/>
  </sheetPr>
  <dimension ref="B3:K24"/>
  <sheetViews>
    <sheetView workbookViewId="0"/>
  </sheetViews>
  <sheetFormatPr defaultRowHeight="12.75" x14ac:dyDescent="0.2"/>
  <cols>
    <col min="2" max="2" width="28.85546875" customWidth="1"/>
  </cols>
  <sheetData>
    <row r="3" spans="2:11" ht="27" customHeight="1" x14ac:dyDescent="0.2">
      <c r="B3" s="158" t="s">
        <v>99</v>
      </c>
      <c r="C3" s="158"/>
      <c r="D3" s="158"/>
      <c r="E3" s="158"/>
      <c r="F3" s="158"/>
      <c r="G3" s="158"/>
      <c r="H3" s="158"/>
      <c r="I3" s="158"/>
      <c r="J3" s="158"/>
      <c r="K3" s="158"/>
    </row>
    <row r="6" spans="2:11" ht="72" customHeight="1" x14ac:dyDescent="0.2"/>
    <row r="19" spans="3:9" x14ac:dyDescent="0.2">
      <c r="C19" s="78" t="s">
        <v>100</v>
      </c>
      <c r="D19" s="78"/>
      <c r="E19" s="78"/>
      <c r="F19" s="78"/>
      <c r="G19" s="78"/>
      <c r="H19" s="78"/>
      <c r="I19" s="78"/>
    </row>
    <row r="20" spans="3:9" x14ac:dyDescent="0.2">
      <c r="C20" s="78" t="s">
        <v>101</v>
      </c>
      <c r="D20" s="78"/>
      <c r="E20" s="78"/>
      <c r="F20" s="78"/>
      <c r="G20" s="78"/>
      <c r="H20" s="78"/>
      <c r="I20" s="78"/>
    </row>
    <row r="21" spans="3:9" x14ac:dyDescent="0.2">
      <c r="C21" s="78" t="s">
        <v>102</v>
      </c>
      <c r="D21" s="78"/>
      <c r="E21" s="78"/>
      <c r="F21" s="78"/>
      <c r="G21" s="78"/>
      <c r="H21" s="78"/>
      <c r="I21" s="78"/>
    </row>
    <row r="22" spans="3:9" x14ac:dyDescent="0.2">
      <c r="C22" s="78" t="s">
        <v>104</v>
      </c>
      <c r="D22" s="78"/>
      <c r="E22" s="78"/>
      <c r="F22" s="78"/>
      <c r="G22" s="78"/>
      <c r="H22" s="78"/>
      <c r="I22" s="78"/>
    </row>
    <row r="23" spans="3:9" x14ac:dyDescent="0.2">
      <c r="C23" s="78" t="s">
        <v>103</v>
      </c>
      <c r="D23" s="78"/>
      <c r="E23" s="78"/>
      <c r="F23" s="78"/>
      <c r="G23" s="78"/>
      <c r="H23" s="78"/>
      <c r="I23" s="78"/>
    </row>
    <row r="24" spans="3:9" x14ac:dyDescent="0.2">
      <c r="C24" s="78" t="s">
        <v>105</v>
      </c>
      <c r="D24" s="78"/>
      <c r="E24" s="78"/>
      <c r="F24" s="78"/>
      <c r="G24" s="78"/>
      <c r="H24" s="78"/>
      <c r="I24" s="78"/>
    </row>
  </sheetData>
  <mergeCells count="1">
    <mergeCell ref="B3:K3"/>
  </mergeCells>
  <phoneticPr fontId="2" type="noConversion"/>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B4:H15"/>
  <sheetViews>
    <sheetView workbookViewId="0"/>
  </sheetViews>
  <sheetFormatPr defaultRowHeight="12.75" x14ac:dyDescent="0.2"/>
  <cols>
    <col min="2" max="2" width="26.42578125" customWidth="1"/>
  </cols>
  <sheetData>
    <row r="4" spans="2:8" ht="38.25" customHeight="1" x14ac:dyDescent="0.2">
      <c r="B4" s="158" t="s">
        <v>132</v>
      </c>
      <c r="C4" s="158"/>
      <c r="D4" s="158"/>
      <c r="E4" s="158"/>
      <c r="F4" s="158"/>
      <c r="G4" s="158"/>
      <c r="H4" s="158"/>
    </row>
    <row r="9" spans="2:8" x14ac:dyDescent="0.2">
      <c r="D9" s="103">
        <v>13</v>
      </c>
      <c r="E9" s="103">
        <v>37</v>
      </c>
      <c r="F9" s="103">
        <v>45</v>
      </c>
      <c r="G9" s="103">
        <v>99</v>
      </c>
      <c r="H9" s="103">
        <v>1324</v>
      </c>
    </row>
    <row r="10" spans="2:8" x14ac:dyDescent="0.2">
      <c r="D10" s="103">
        <v>87</v>
      </c>
      <c r="E10" s="103">
        <v>90</v>
      </c>
      <c r="F10" s="103">
        <v>112</v>
      </c>
      <c r="G10" s="103">
        <v>7</v>
      </c>
      <c r="H10" s="103">
        <v>54</v>
      </c>
    </row>
    <row r="11" spans="2:8" x14ac:dyDescent="0.2">
      <c r="D11" s="103">
        <v>96</v>
      </c>
      <c r="E11" s="103">
        <v>23</v>
      </c>
      <c r="F11" s="103">
        <v>5</v>
      </c>
      <c r="G11" s="103">
        <v>99</v>
      </c>
      <c r="H11" s="103">
        <v>103</v>
      </c>
    </row>
    <row r="12" spans="2:8" x14ac:dyDescent="0.2">
      <c r="D12" s="103">
        <v>265</v>
      </c>
      <c r="E12" s="103">
        <v>82</v>
      </c>
      <c r="F12" s="103">
        <v>1</v>
      </c>
      <c r="G12" s="103">
        <v>54</v>
      </c>
      <c r="H12" s="103">
        <v>16</v>
      </c>
    </row>
    <row r="13" spans="2:8" x14ac:dyDescent="0.2">
      <c r="D13" s="103">
        <v>47</v>
      </c>
      <c r="E13" s="103">
        <v>79</v>
      </c>
      <c r="F13" s="103">
        <v>304</v>
      </c>
      <c r="G13" s="103">
        <v>462</v>
      </c>
      <c r="H13" s="103">
        <v>76</v>
      </c>
    </row>
    <row r="14" spans="2:8" x14ac:dyDescent="0.2">
      <c r="D14" s="103">
        <v>12</v>
      </c>
      <c r="E14" s="103">
        <v>57</v>
      </c>
      <c r="F14" s="103">
        <v>203</v>
      </c>
      <c r="G14" s="103">
        <v>117</v>
      </c>
      <c r="H14" s="103">
        <v>45</v>
      </c>
    </row>
    <row r="15" spans="2:8" x14ac:dyDescent="0.2">
      <c r="D15" s="103">
        <v>67</v>
      </c>
      <c r="E15" s="103">
        <v>89</v>
      </c>
      <c r="F15" s="103">
        <v>112</v>
      </c>
      <c r="G15" s="103">
        <v>6</v>
      </c>
      <c r="H15" s="103">
        <v>22</v>
      </c>
    </row>
  </sheetData>
  <mergeCells count="1">
    <mergeCell ref="B4:H4"/>
  </mergeCells>
  <phoneticPr fontId="2" type="noConversion"/>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J7"/>
  <sheetViews>
    <sheetView workbookViewId="0"/>
  </sheetViews>
  <sheetFormatPr defaultRowHeight="12.75" x14ac:dyDescent="0.2"/>
  <cols>
    <col min="2" max="2" width="35.140625" customWidth="1"/>
  </cols>
  <sheetData>
    <row r="4" spans="2:10" ht="42.75" customHeight="1" x14ac:dyDescent="0.2">
      <c r="B4" s="158" t="s">
        <v>106</v>
      </c>
      <c r="C4" s="158"/>
      <c r="D4" s="158"/>
      <c r="E4" s="158"/>
      <c r="F4" s="158"/>
      <c r="G4" s="158"/>
      <c r="H4" s="158"/>
      <c r="I4" s="158"/>
      <c r="J4" s="158"/>
    </row>
    <row r="7" spans="2:10" x14ac:dyDescent="0.2">
      <c r="F7" s="88"/>
    </row>
  </sheetData>
  <mergeCells count="1">
    <mergeCell ref="B4:J4"/>
  </mergeCells>
  <phoneticPr fontId="2" type="noConversion"/>
  <pageMargins left="0.75" right="0.75" top="1" bottom="1" header="0.5" footer="0.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G14"/>
  <sheetViews>
    <sheetView workbookViewId="0"/>
  </sheetViews>
  <sheetFormatPr defaultRowHeight="12.75" x14ac:dyDescent="0.2"/>
  <cols>
    <col min="2" max="2" width="32.85546875" customWidth="1"/>
    <col min="4" max="4" width="15.7109375" customWidth="1"/>
    <col min="5" max="5" width="18" customWidth="1"/>
  </cols>
  <sheetData>
    <row r="4" spans="2:7" ht="45" customHeight="1" x14ac:dyDescent="0.25">
      <c r="B4" s="158" t="s">
        <v>107</v>
      </c>
      <c r="C4" s="158"/>
      <c r="D4" s="158"/>
      <c r="E4" s="158"/>
      <c r="G4" s="140">
        <v>0.35</v>
      </c>
    </row>
    <row r="7" spans="2:7" ht="31.5" x14ac:dyDescent="0.25">
      <c r="D7" s="72" t="s">
        <v>108</v>
      </c>
      <c r="E7" s="73" t="s">
        <v>109</v>
      </c>
    </row>
    <row r="8" spans="2:7" ht="18" x14ac:dyDescent="0.25">
      <c r="D8" s="70">
        <v>13</v>
      </c>
      <c r="E8" s="139"/>
    </row>
    <row r="9" spans="2:7" ht="18" x14ac:dyDescent="0.25">
      <c r="D9" s="70">
        <v>87</v>
      </c>
      <c r="E9" s="139"/>
    </row>
    <row r="10" spans="2:7" ht="18" x14ac:dyDescent="0.25">
      <c r="D10" s="70">
        <v>96</v>
      </c>
      <c r="E10" s="139"/>
    </row>
    <row r="11" spans="2:7" ht="18" x14ac:dyDescent="0.25">
      <c r="D11" s="70">
        <v>265</v>
      </c>
      <c r="E11" s="139"/>
    </row>
    <row r="12" spans="2:7" ht="18" x14ac:dyDescent="0.25">
      <c r="D12" s="70">
        <v>47</v>
      </c>
      <c r="E12" s="139"/>
    </row>
    <row r="13" spans="2:7" ht="18" x14ac:dyDescent="0.25">
      <c r="D13" s="70">
        <v>12</v>
      </c>
      <c r="E13" s="139"/>
    </row>
    <row r="14" spans="2:7" ht="18" x14ac:dyDescent="0.25">
      <c r="D14" s="70">
        <v>67</v>
      </c>
      <c r="E14" s="139"/>
    </row>
  </sheetData>
  <mergeCells count="1">
    <mergeCell ref="B4:E4"/>
  </mergeCells>
  <phoneticPr fontId="2" type="noConversion"/>
  <pageMargins left="0.75" right="0.75" top="1" bottom="1" header="0.5" footer="0.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H9"/>
  <sheetViews>
    <sheetView workbookViewId="0"/>
  </sheetViews>
  <sheetFormatPr defaultRowHeight="12.75" x14ac:dyDescent="0.2"/>
  <cols>
    <col min="2" max="2" width="32" customWidth="1"/>
    <col min="5" max="5" width="14" customWidth="1"/>
  </cols>
  <sheetData>
    <row r="4" spans="2:8" ht="46.5" customHeight="1" x14ac:dyDescent="0.2">
      <c r="B4" s="158" t="s">
        <v>128</v>
      </c>
      <c r="C4" s="158"/>
      <c r="D4" s="158"/>
      <c r="E4" s="158"/>
      <c r="F4" s="158"/>
      <c r="G4" s="158"/>
      <c r="H4" s="158"/>
    </row>
    <row r="9" spans="2:8" ht="28.5" customHeight="1" x14ac:dyDescent="0.2">
      <c r="E9" s="89" t="s">
        <v>110</v>
      </c>
    </row>
  </sheetData>
  <mergeCells count="1">
    <mergeCell ref="B4:H4"/>
  </mergeCells>
  <phoneticPr fontId="2" type="noConversion"/>
  <pageMargins left="0.75" right="0.75" top="1" bottom="1" header="0.5" footer="0.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I4"/>
  <sheetViews>
    <sheetView workbookViewId="0"/>
  </sheetViews>
  <sheetFormatPr defaultRowHeight="12.75" x14ac:dyDescent="0.2"/>
  <cols>
    <col min="2" max="2" width="31.28515625" customWidth="1"/>
  </cols>
  <sheetData>
    <row r="4" spans="2:9" ht="36.75" customHeight="1" x14ac:dyDescent="0.2">
      <c r="B4" s="158" t="s">
        <v>111</v>
      </c>
      <c r="C4" s="158"/>
      <c r="D4" s="158"/>
      <c r="E4" s="158"/>
      <c r="F4" s="158"/>
      <c r="G4" s="158"/>
      <c r="H4" s="158"/>
      <c r="I4" s="158"/>
    </row>
  </sheetData>
  <mergeCells count="1">
    <mergeCell ref="B4:I4"/>
  </mergeCells>
  <phoneticPr fontId="2" type="noConversion"/>
  <pageMargins left="0.75" right="0.75" top="1" bottom="1" header="0.5" footer="0.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N19"/>
  <sheetViews>
    <sheetView workbookViewId="0"/>
  </sheetViews>
  <sheetFormatPr defaultRowHeight="12.75" x14ac:dyDescent="0.2"/>
  <sheetData>
    <row r="4" spans="2:14" ht="15.75" x14ac:dyDescent="0.25">
      <c r="B4" s="178" t="s">
        <v>119</v>
      </c>
      <c r="C4" s="178"/>
      <c r="D4" s="178"/>
      <c r="E4" s="178"/>
      <c r="F4" s="178"/>
      <c r="G4" s="178"/>
      <c r="H4" s="178"/>
      <c r="I4" s="178"/>
    </row>
    <row r="5" spans="2:14" ht="15.75" x14ac:dyDescent="0.25">
      <c r="B5" s="91" t="s">
        <v>45</v>
      </c>
    </row>
    <row r="6" spans="2:14" ht="15.75" x14ac:dyDescent="0.25">
      <c r="B6" s="91"/>
    </row>
    <row r="7" spans="2:14" ht="15.75" x14ac:dyDescent="0.25">
      <c r="B7" s="91"/>
    </row>
    <row r="8" spans="2:14" ht="30" customHeight="1" x14ac:dyDescent="0.25">
      <c r="B8" s="91"/>
      <c r="J8" s="160" t="s">
        <v>153</v>
      </c>
      <c r="K8" s="160"/>
      <c r="L8" s="160"/>
      <c r="M8" s="160"/>
      <c r="N8" s="160"/>
    </row>
    <row r="9" spans="2:14" ht="18" customHeight="1" x14ac:dyDescent="0.25">
      <c r="B9" s="177" t="s">
        <v>120</v>
      </c>
      <c r="C9" s="177"/>
      <c r="D9" s="177"/>
      <c r="E9" s="177"/>
      <c r="F9" s="177"/>
      <c r="G9" s="177"/>
      <c r="J9" s="160"/>
      <c r="K9" s="160"/>
      <c r="L9" s="160"/>
      <c r="M9" s="160"/>
      <c r="N9" s="160"/>
    </row>
    <row r="10" spans="2:14" ht="15.75" customHeight="1" x14ac:dyDescent="0.25">
      <c r="B10" s="90">
        <v>1</v>
      </c>
      <c r="J10" s="160"/>
      <c r="K10" s="160"/>
      <c r="L10" s="160"/>
      <c r="M10" s="160"/>
      <c r="N10" s="160"/>
    </row>
    <row r="11" spans="2:14" ht="18" x14ac:dyDescent="0.25">
      <c r="B11" s="90">
        <v>2</v>
      </c>
      <c r="D11" s="177" t="s">
        <v>121</v>
      </c>
      <c r="E11" s="177"/>
      <c r="F11" s="177"/>
      <c r="G11" s="177"/>
      <c r="H11" s="177"/>
      <c r="I11" s="143"/>
      <c r="J11" s="160"/>
      <c r="K11" s="160"/>
      <c r="L11" s="160"/>
      <c r="M11" s="160"/>
      <c r="N11" s="160"/>
    </row>
    <row r="12" spans="2:14" ht="15.75" customHeight="1" x14ac:dyDescent="0.25">
      <c r="D12" s="92">
        <v>5</v>
      </c>
      <c r="J12" s="160"/>
      <c r="K12" s="160"/>
      <c r="L12" s="160"/>
      <c r="M12" s="160"/>
      <c r="N12" s="160"/>
    </row>
    <row r="13" spans="2:14" ht="15.75" x14ac:dyDescent="0.25">
      <c r="D13" s="92">
        <v>15</v>
      </c>
      <c r="J13" s="85"/>
      <c r="K13" s="98">
        <v>6</v>
      </c>
      <c r="L13" s="93"/>
      <c r="M13" s="93"/>
      <c r="N13" s="93"/>
    </row>
    <row r="14" spans="2:14" ht="15.75" x14ac:dyDescent="0.25">
      <c r="D14" s="92">
        <v>25</v>
      </c>
      <c r="J14" s="94">
        <v>100</v>
      </c>
      <c r="K14" s="141"/>
      <c r="L14" s="93"/>
      <c r="M14" s="93"/>
      <c r="N14" s="93"/>
    </row>
    <row r="15" spans="2:14" x14ac:dyDescent="0.2">
      <c r="J15" s="94">
        <v>200</v>
      </c>
      <c r="K15" s="141"/>
      <c r="L15" s="93"/>
      <c r="M15" s="93"/>
      <c r="N15" s="93"/>
    </row>
    <row r="16" spans="2:14" x14ac:dyDescent="0.2">
      <c r="H16" s="78"/>
      <c r="J16" s="94">
        <v>300</v>
      </c>
      <c r="K16" s="141"/>
      <c r="L16" s="93"/>
      <c r="M16" s="93"/>
      <c r="N16" s="93"/>
    </row>
    <row r="17" spans="10:14" x14ac:dyDescent="0.2">
      <c r="J17" s="94">
        <v>400</v>
      </c>
      <c r="K17" s="141"/>
      <c r="L17" s="93"/>
      <c r="M17" s="93"/>
      <c r="N17" s="93"/>
    </row>
    <row r="18" spans="10:14" x14ac:dyDescent="0.2">
      <c r="J18" s="94">
        <v>500</v>
      </c>
      <c r="K18" s="141"/>
      <c r="L18" s="93"/>
      <c r="M18" s="93"/>
      <c r="N18" s="93"/>
    </row>
    <row r="19" spans="10:14" x14ac:dyDescent="0.2">
      <c r="J19" s="94">
        <v>600</v>
      </c>
      <c r="K19" s="141"/>
      <c r="L19" s="93"/>
      <c r="M19" s="93"/>
      <c r="N19" s="93"/>
    </row>
  </sheetData>
  <mergeCells count="4">
    <mergeCell ref="B9:G9"/>
    <mergeCell ref="D11:H11"/>
    <mergeCell ref="B4:I4"/>
    <mergeCell ref="J8:N12"/>
  </mergeCells>
  <phoneticPr fontId="2" type="noConversion"/>
  <pageMargins left="0.75" right="0.75" top="1" bottom="1" header="0.5" footer="0.5"/>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J4"/>
  <sheetViews>
    <sheetView workbookViewId="0"/>
  </sheetViews>
  <sheetFormatPr defaultRowHeight="12.75" x14ac:dyDescent="0.2"/>
  <cols>
    <col min="2" max="2" width="32.42578125" customWidth="1"/>
  </cols>
  <sheetData>
    <row r="4" spans="2:10" ht="51.75" customHeight="1" x14ac:dyDescent="0.2">
      <c r="B4" s="158" t="s">
        <v>142</v>
      </c>
      <c r="C4" s="158"/>
      <c r="D4" s="158"/>
      <c r="E4" s="158"/>
      <c r="F4" s="158"/>
      <c r="G4" s="158"/>
      <c r="H4" s="158"/>
      <c r="I4" s="158"/>
      <c r="J4" s="158"/>
    </row>
  </sheetData>
  <mergeCells count="1">
    <mergeCell ref="B4:J4"/>
  </mergeCells>
  <phoneticPr fontId="2" type="noConversion"/>
  <pageMargins left="0.75" right="0.75" top="1" bottom="1" header="0.5" footer="0.5"/>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G11"/>
  <sheetViews>
    <sheetView zoomScaleNormal="100" workbookViewId="0"/>
  </sheetViews>
  <sheetFormatPr defaultRowHeight="12.75" x14ac:dyDescent="0.2"/>
  <cols>
    <col min="2" max="2" width="32.7109375" customWidth="1"/>
    <col min="3" max="3" width="11" customWidth="1"/>
    <col min="4" max="4" width="15.42578125" customWidth="1"/>
    <col min="5" max="5" width="30.140625" customWidth="1"/>
    <col min="8" max="8" width="35.42578125" customWidth="1"/>
  </cols>
  <sheetData>
    <row r="4" spans="2:7" ht="47.25" customHeight="1" x14ac:dyDescent="0.2">
      <c r="B4" s="158" t="s">
        <v>124</v>
      </c>
      <c r="C4" s="158"/>
      <c r="D4" s="158"/>
      <c r="E4" s="158"/>
      <c r="F4" s="158"/>
      <c r="G4" s="158"/>
    </row>
    <row r="11" spans="2:7" ht="60" x14ac:dyDescent="0.8">
      <c r="C11" s="146" t="s">
        <v>160</v>
      </c>
      <c r="D11" s="95" t="s">
        <v>122</v>
      </c>
      <c r="E11" s="96" t="s">
        <v>123</v>
      </c>
    </row>
  </sheetData>
  <mergeCells count="1">
    <mergeCell ref="B4:G4"/>
  </mergeCells>
  <phoneticPr fontId="2" type="noConversion"/>
  <pageMargins left="0.75" right="0.75" top="1" bottom="1" header="0.5" footer="0.5"/>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2:AS46"/>
  <sheetViews>
    <sheetView workbookViewId="0"/>
  </sheetViews>
  <sheetFormatPr defaultRowHeight="12.75" x14ac:dyDescent="0.2"/>
  <cols>
    <col min="2" max="2" width="39.5703125" customWidth="1"/>
  </cols>
  <sheetData>
    <row r="2" spans="2:45" x14ac:dyDescent="0.2">
      <c r="B2" s="78"/>
    </row>
    <row r="4" spans="2:45" ht="91.5" customHeight="1" x14ac:dyDescent="0.2">
      <c r="B4" s="158" t="s">
        <v>125</v>
      </c>
      <c r="C4" s="158"/>
      <c r="D4" s="158"/>
      <c r="E4" s="158"/>
      <c r="F4" s="158"/>
      <c r="G4" s="158"/>
      <c r="H4" s="158"/>
      <c r="I4" s="158"/>
      <c r="J4" s="158"/>
      <c r="K4" s="158"/>
    </row>
    <row r="8" spans="2:45" ht="45" customHeight="1" x14ac:dyDescent="0.25">
      <c r="C8" s="71"/>
      <c r="D8" s="14" t="s">
        <v>45</v>
      </c>
      <c r="E8" s="14" t="s">
        <v>46</v>
      </c>
      <c r="F8" s="14" t="s">
        <v>47</v>
      </c>
      <c r="G8" s="14" t="s">
        <v>48</v>
      </c>
      <c r="H8" s="14" t="s">
        <v>49</v>
      </c>
      <c r="I8" s="14" t="s">
        <v>112</v>
      </c>
      <c r="J8" s="14" t="s">
        <v>113</v>
      </c>
      <c r="K8" s="14" t="s">
        <v>114</v>
      </c>
      <c r="L8" s="14" t="s">
        <v>115</v>
      </c>
      <c r="M8" s="14" t="s">
        <v>116</v>
      </c>
      <c r="N8" s="14" t="s">
        <v>117</v>
      </c>
      <c r="O8" s="14" t="s">
        <v>118</v>
      </c>
      <c r="P8" s="14" t="s">
        <v>45</v>
      </c>
      <c r="Q8" s="14" t="s">
        <v>46</v>
      </c>
      <c r="R8" s="14" t="s">
        <v>47</v>
      </c>
      <c r="S8" s="14" t="s">
        <v>48</v>
      </c>
      <c r="T8" s="14" t="s">
        <v>49</v>
      </c>
      <c r="U8" s="14" t="s">
        <v>112</v>
      </c>
      <c r="V8" s="14" t="s">
        <v>113</v>
      </c>
      <c r="W8" s="14" t="s">
        <v>114</v>
      </c>
      <c r="X8" s="14" t="s">
        <v>115</v>
      </c>
      <c r="Y8" s="14" t="s">
        <v>116</v>
      </c>
      <c r="Z8" s="14" t="s">
        <v>117</v>
      </c>
      <c r="AA8" s="14" t="s">
        <v>118</v>
      </c>
      <c r="AB8" s="78"/>
      <c r="AC8" s="78"/>
      <c r="AD8" s="78"/>
      <c r="AE8" s="78"/>
      <c r="AF8" s="78"/>
      <c r="AG8" s="78"/>
      <c r="AH8" s="78"/>
      <c r="AI8" s="78"/>
      <c r="AJ8" s="78"/>
      <c r="AK8" s="78"/>
      <c r="AL8" s="78"/>
      <c r="AM8" s="78"/>
      <c r="AN8" s="78"/>
      <c r="AO8" s="78"/>
      <c r="AP8" s="78"/>
      <c r="AQ8" s="78"/>
      <c r="AR8" s="78"/>
      <c r="AS8" s="78"/>
    </row>
    <row r="9" spans="2:45" ht="15.75" x14ac:dyDescent="0.25">
      <c r="C9" s="97">
        <v>1</v>
      </c>
      <c r="D9" s="142">
        <v>13</v>
      </c>
      <c r="E9" s="142">
        <v>37</v>
      </c>
      <c r="F9" s="142">
        <v>45</v>
      </c>
      <c r="G9" s="142">
        <v>99</v>
      </c>
      <c r="H9" s="142">
        <v>1324</v>
      </c>
      <c r="I9" s="142">
        <v>13</v>
      </c>
      <c r="J9" s="142">
        <v>37</v>
      </c>
      <c r="K9" s="142">
        <v>45</v>
      </c>
      <c r="L9" s="142">
        <v>13</v>
      </c>
      <c r="M9" s="142">
        <v>37</v>
      </c>
      <c r="N9" s="142">
        <v>45</v>
      </c>
      <c r="O9" s="142">
        <v>99</v>
      </c>
      <c r="P9" s="142">
        <v>37</v>
      </c>
      <c r="Q9" s="142">
        <v>45</v>
      </c>
      <c r="R9" s="142">
        <v>99</v>
      </c>
      <c r="S9" s="142">
        <v>1324</v>
      </c>
      <c r="T9" s="142">
        <v>13</v>
      </c>
      <c r="U9" s="142">
        <v>37</v>
      </c>
      <c r="V9" s="142">
        <v>37</v>
      </c>
      <c r="W9" s="142">
        <v>45</v>
      </c>
      <c r="X9" s="142">
        <v>99</v>
      </c>
      <c r="Y9" s="142">
        <v>1324</v>
      </c>
      <c r="Z9" s="142">
        <v>13</v>
      </c>
      <c r="AA9" s="142">
        <v>37</v>
      </c>
      <c r="AB9" s="78"/>
      <c r="AC9" s="78"/>
      <c r="AD9" s="78"/>
      <c r="AE9" s="78"/>
      <c r="AF9" s="78"/>
      <c r="AG9" s="78"/>
      <c r="AH9" s="78"/>
      <c r="AI9" s="78"/>
      <c r="AJ9" s="78"/>
      <c r="AK9" s="78"/>
      <c r="AL9" s="78"/>
      <c r="AM9" s="78"/>
      <c r="AN9" s="78"/>
      <c r="AO9" s="78"/>
      <c r="AP9" s="78"/>
      <c r="AQ9" s="78"/>
      <c r="AR9" s="78"/>
      <c r="AS9" s="78"/>
    </row>
    <row r="10" spans="2:45" ht="15.75" x14ac:dyDescent="0.25">
      <c r="C10" s="97">
        <v>2</v>
      </c>
      <c r="D10" s="142">
        <v>87</v>
      </c>
      <c r="E10" s="142">
        <v>90</v>
      </c>
      <c r="F10" s="142">
        <v>112</v>
      </c>
      <c r="G10" s="142">
        <v>7</v>
      </c>
      <c r="H10" s="142">
        <v>54</v>
      </c>
      <c r="I10" s="142">
        <v>87</v>
      </c>
      <c r="J10" s="142">
        <v>90</v>
      </c>
      <c r="K10" s="142">
        <v>112</v>
      </c>
      <c r="L10" s="142">
        <v>87</v>
      </c>
      <c r="M10" s="142">
        <v>90</v>
      </c>
      <c r="N10" s="142">
        <v>112</v>
      </c>
      <c r="O10" s="142">
        <v>7</v>
      </c>
      <c r="P10" s="142">
        <v>90</v>
      </c>
      <c r="Q10" s="142">
        <v>112</v>
      </c>
      <c r="R10" s="142">
        <v>7</v>
      </c>
      <c r="S10" s="142">
        <v>54</v>
      </c>
      <c r="T10" s="142">
        <v>87</v>
      </c>
      <c r="U10" s="142">
        <v>90</v>
      </c>
      <c r="V10" s="142">
        <v>90</v>
      </c>
      <c r="W10" s="142">
        <v>112</v>
      </c>
      <c r="X10" s="142">
        <v>7</v>
      </c>
      <c r="Y10" s="142">
        <v>54</v>
      </c>
      <c r="Z10" s="142">
        <v>87</v>
      </c>
      <c r="AA10" s="142">
        <v>90</v>
      </c>
      <c r="AB10" s="78"/>
      <c r="AC10" s="78"/>
      <c r="AD10" s="78"/>
      <c r="AE10" s="78"/>
      <c r="AF10" s="78"/>
      <c r="AG10" s="78"/>
      <c r="AH10" s="78"/>
      <c r="AI10" s="78"/>
      <c r="AJ10" s="78"/>
      <c r="AK10" s="78"/>
      <c r="AL10" s="78"/>
      <c r="AM10" s="78"/>
      <c r="AN10" s="78"/>
      <c r="AO10" s="78"/>
      <c r="AP10" s="78"/>
      <c r="AQ10" s="78"/>
      <c r="AR10" s="78"/>
      <c r="AS10" s="78"/>
    </row>
    <row r="11" spans="2:45" ht="15.75" x14ac:dyDescent="0.25">
      <c r="C11" s="97">
        <v>3</v>
      </c>
      <c r="D11" s="142">
        <v>96</v>
      </c>
      <c r="E11" s="142">
        <v>23</v>
      </c>
      <c r="F11" s="142">
        <v>5</v>
      </c>
      <c r="G11" s="142">
        <v>99</v>
      </c>
      <c r="H11" s="142">
        <v>103</v>
      </c>
      <c r="I11" s="142">
        <v>96</v>
      </c>
      <c r="J11" s="142">
        <v>23</v>
      </c>
      <c r="K11" s="142">
        <v>5</v>
      </c>
      <c r="L11" s="142">
        <v>96</v>
      </c>
      <c r="M11" s="142">
        <v>23</v>
      </c>
      <c r="N11" s="142">
        <v>5</v>
      </c>
      <c r="O11" s="142">
        <v>99</v>
      </c>
      <c r="P11" s="142">
        <v>23</v>
      </c>
      <c r="Q11" s="142">
        <v>5</v>
      </c>
      <c r="R11" s="142">
        <v>99</v>
      </c>
      <c r="S11" s="142">
        <v>103</v>
      </c>
      <c r="T11" s="142">
        <v>96</v>
      </c>
      <c r="U11" s="142">
        <v>23</v>
      </c>
      <c r="V11" s="142">
        <v>23</v>
      </c>
      <c r="W11" s="142">
        <v>5</v>
      </c>
      <c r="X11" s="142">
        <v>99</v>
      </c>
      <c r="Y11" s="142">
        <v>103</v>
      </c>
      <c r="Z11" s="142">
        <v>96</v>
      </c>
      <c r="AA11" s="142">
        <v>23</v>
      </c>
      <c r="AB11" s="78"/>
      <c r="AC11" s="78"/>
      <c r="AD11" s="78"/>
      <c r="AE11" s="78"/>
      <c r="AF11" s="78"/>
      <c r="AG11" s="78"/>
      <c r="AH11" s="78"/>
      <c r="AI11" s="78"/>
      <c r="AJ11" s="78"/>
      <c r="AK11" s="78"/>
      <c r="AL11" s="78"/>
      <c r="AM11" s="78"/>
      <c r="AN11" s="78"/>
      <c r="AO11" s="78"/>
      <c r="AP11" s="78"/>
      <c r="AQ11" s="78"/>
      <c r="AR11" s="78"/>
      <c r="AS11" s="78"/>
    </row>
    <row r="12" spans="2:45" ht="15.75" x14ac:dyDescent="0.25">
      <c r="C12" s="97">
        <v>4</v>
      </c>
      <c r="D12" s="142">
        <v>265</v>
      </c>
      <c r="E12" s="142">
        <v>82</v>
      </c>
      <c r="F12" s="142">
        <v>1</v>
      </c>
      <c r="G12" s="142">
        <v>54</v>
      </c>
      <c r="H12" s="142">
        <v>16</v>
      </c>
      <c r="I12" s="142">
        <v>265</v>
      </c>
      <c r="J12" s="142">
        <v>82</v>
      </c>
      <c r="K12" s="142">
        <v>1</v>
      </c>
      <c r="L12" s="142">
        <v>265</v>
      </c>
      <c r="M12" s="142">
        <v>82</v>
      </c>
      <c r="N12" s="142">
        <v>1</v>
      </c>
      <c r="O12" s="142">
        <v>54</v>
      </c>
      <c r="P12" s="142">
        <v>82</v>
      </c>
      <c r="Q12" s="142">
        <v>1</v>
      </c>
      <c r="R12" s="142">
        <v>54</v>
      </c>
      <c r="S12" s="142">
        <v>16</v>
      </c>
      <c r="T12" s="142">
        <v>265</v>
      </c>
      <c r="U12" s="142">
        <v>82</v>
      </c>
      <c r="V12" s="142">
        <v>82</v>
      </c>
      <c r="W12" s="142">
        <v>1</v>
      </c>
      <c r="X12" s="142">
        <v>54</v>
      </c>
      <c r="Y12" s="142">
        <v>16</v>
      </c>
      <c r="Z12" s="142">
        <v>265</v>
      </c>
      <c r="AA12" s="142">
        <v>82</v>
      </c>
      <c r="AB12" s="78"/>
      <c r="AC12" s="78"/>
      <c r="AD12" s="78"/>
      <c r="AE12" s="78"/>
      <c r="AF12" s="78"/>
      <c r="AG12" s="78"/>
      <c r="AH12" s="78"/>
      <c r="AI12" s="78"/>
      <c r="AJ12" s="78"/>
      <c r="AK12" s="78"/>
      <c r="AL12" s="78"/>
      <c r="AM12" s="78"/>
      <c r="AN12" s="78"/>
      <c r="AO12" s="78"/>
      <c r="AP12" s="78"/>
      <c r="AQ12" s="78"/>
      <c r="AR12" s="78"/>
      <c r="AS12" s="78"/>
    </row>
    <row r="13" spans="2:45" ht="15.75" x14ac:dyDescent="0.25">
      <c r="C13" s="97">
        <v>5</v>
      </c>
      <c r="D13" s="142">
        <v>47</v>
      </c>
      <c r="E13" s="142">
        <v>79</v>
      </c>
      <c r="F13" s="142">
        <v>13</v>
      </c>
      <c r="G13" s="142">
        <v>37</v>
      </c>
      <c r="H13" s="142">
        <v>45</v>
      </c>
      <c r="I13" s="142">
        <v>99</v>
      </c>
      <c r="J13" s="142">
        <v>1324</v>
      </c>
      <c r="K13" s="142">
        <v>304</v>
      </c>
      <c r="L13" s="142">
        <v>47</v>
      </c>
      <c r="M13" s="142">
        <v>79</v>
      </c>
      <c r="N13" s="142">
        <v>304</v>
      </c>
      <c r="O13" s="142">
        <v>462</v>
      </c>
      <c r="P13" s="142">
        <v>79</v>
      </c>
      <c r="Q13" s="142">
        <v>13</v>
      </c>
      <c r="R13" s="142">
        <v>37</v>
      </c>
      <c r="S13" s="142">
        <v>45</v>
      </c>
      <c r="T13" s="142">
        <v>99</v>
      </c>
      <c r="U13" s="142">
        <v>79</v>
      </c>
      <c r="V13" s="142">
        <v>79</v>
      </c>
      <c r="W13" s="142">
        <v>13</v>
      </c>
      <c r="X13" s="142">
        <v>37</v>
      </c>
      <c r="Y13" s="142">
        <v>45</v>
      </c>
      <c r="Z13" s="142">
        <v>99</v>
      </c>
      <c r="AA13" s="142">
        <v>1324</v>
      </c>
      <c r="AB13" s="78"/>
      <c r="AC13" s="78"/>
      <c r="AD13" s="78"/>
      <c r="AE13" s="78"/>
      <c r="AF13" s="78"/>
      <c r="AG13" s="78"/>
      <c r="AH13" s="78"/>
      <c r="AI13" s="78"/>
      <c r="AJ13" s="78"/>
      <c r="AK13" s="78"/>
      <c r="AL13" s="78"/>
      <c r="AM13" s="78"/>
      <c r="AN13" s="78"/>
      <c r="AO13" s="78"/>
      <c r="AP13" s="78"/>
      <c r="AQ13" s="78"/>
      <c r="AR13" s="78"/>
      <c r="AS13" s="78"/>
    </row>
    <row r="14" spans="2:45" ht="15.75" x14ac:dyDescent="0.25">
      <c r="C14" s="97">
        <v>6</v>
      </c>
      <c r="D14" s="142">
        <v>12</v>
      </c>
      <c r="E14" s="142">
        <v>57</v>
      </c>
      <c r="F14" s="142">
        <v>87</v>
      </c>
      <c r="G14" s="142">
        <v>90</v>
      </c>
      <c r="H14" s="142">
        <v>112</v>
      </c>
      <c r="I14" s="142">
        <v>7</v>
      </c>
      <c r="J14" s="142">
        <v>54</v>
      </c>
      <c r="K14" s="142">
        <v>203</v>
      </c>
      <c r="L14" s="142">
        <v>12</v>
      </c>
      <c r="M14" s="142">
        <v>13</v>
      </c>
      <c r="N14" s="142">
        <v>37</v>
      </c>
      <c r="O14" s="142">
        <v>45</v>
      </c>
      <c r="P14" s="142">
        <v>57</v>
      </c>
      <c r="Q14" s="142">
        <v>87</v>
      </c>
      <c r="R14" s="142">
        <v>90</v>
      </c>
      <c r="S14" s="142">
        <v>112</v>
      </c>
      <c r="T14" s="142">
        <v>7</v>
      </c>
      <c r="U14" s="142">
        <v>57</v>
      </c>
      <c r="V14" s="142">
        <v>57</v>
      </c>
      <c r="W14" s="142">
        <v>87</v>
      </c>
      <c r="X14" s="142">
        <v>90</v>
      </c>
      <c r="Y14" s="142">
        <v>112</v>
      </c>
      <c r="Z14" s="142">
        <v>7</v>
      </c>
      <c r="AA14" s="142">
        <v>54</v>
      </c>
      <c r="AB14" s="78"/>
      <c r="AC14" s="78"/>
      <c r="AD14" s="78"/>
      <c r="AE14" s="78"/>
      <c r="AF14" s="78"/>
      <c r="AG14" s="78"/>
      <c r="AH14" s="78"/>
      <c r="AI14" s="78"/>
      <c r="AJ14" s="78"/>
      <c r="AK14" s="78"/>
      <c r="AL14" s="78"/>
      <c r="AM14" s="78"/>
      <c r="AN14" s="78"/>
      <c r="AO14" s="78"/>
      <c r="AP14" s="78"/>
      <c r="AQ14" s="78"/>
      <c r="AR14" s="78"/>
      <c r="AS14" s="78"/>
    </row>
    <row r="15" spans="2:45" ht="15.75" x14ac:dyDescent="0.25">
      <c r="C15" s="97">
        <v>7</v>
      </c>
      <c r="D15" s="142">
        <v>67</v>
      </c>
      <c r="E15" s="142">
        <v>89</v>
      </c>
      <c r="F15" s="142">
        <v>96</v>
      </c>
      <c r="G15" s="142">
        <v>23</v>
      </c>
      <c r="H15" s="142">
        <v>5</v>
      </c>
      <c r="I15" s="142">
        <v>99</v>
      </c>
      <c r="J15" s="142">
        <v>13</v>
      </c>
      <c r="K15" s="142">
        <v>37</v>
      </c>
      <c r="L15" s="142">
        <v>67</v>
      </c>
      <c r="M15" s="142">
        <v>87</v>
      </c>
      <c r="N15" s="142">
        <v>90</v>
      </c>
      <c r="O15" s="142">
        <v>112</v>
      </c>
      <c r="P15" s="142">
        <v>89</v>
      </c>
      <c r="Q15" s="142">
        <v>96</v>
      </c>
      <c r="R15" s="142">
        <v>23</v>
      </c>
      <c r="S15" s="142">
        <v>5</v>
      </c>
      <c r="T15" s="142">
        <v>99</v>
      </c>
      <c r="U15" s="142">
        <v>89</v>
      </c>
      <c r="V15" s="142">
        <v>89</v>
      </c>
      <c r="W15" s="142">
        <v>96</v>
      </c>
      <c r="X15" s="142">
        <v>23</v>
      </c>
      <c r="Y15" s="142">
        <v>5</v>
      </c>
      <c r="Z15" s="142">
        <v>99</v>
      </c>
      <c r="AA15" s="142">
        <v>13</v>
      </c>
      <c r="AB15" s="78"/>
      <c r="AC15" s="78"/>
      <c r="AD15" s="78"/>
      <c r="AE15" s="78"/>
      <c r="AF15" s="78"/>
      <c r="AG15" s="78"/>
      <c r="AH15" s="78"/>
      <c r="AI15" s="78"/>
      <c r="AJ15" s="78"/>
      <c r="AK15" s="78"/>
      <c r="AL15" s="78"/>
      <c r="AM15" s="78"/>
      <c r="AN15" s="78"/>
      <c r="AO15" s="78"/>
      <c r="AP15" s="78"/>
      <c r="AQ15" s="78"/>
      <c r="AR15" s="78"/>
      <c r="AS15" s="78"/>
    </row>
    <row r="16" spans="2:45" ht="15.75" x14ac:dyDescent="0.25">
      <c r="C16" s="97">
        <v>8</v>
      </c>
      <c r="D16" s="142">
        <v>13</v>
      </c>
      <c r="E16" s="142">
        <v>37</v>
      </c>
      <c r="F16" s="142">
        <v>265</v>
      </c>
      <c r="G16" s="142">
        <v>82</v>
      </c>
      <c r="H16" s="142">
        <v>1</v>
      </c>
      <c r="I16" s="142">
        <v>54</v>
      </c>
      <c r="J16" s="142">
        <v>87</v>
      </c>
      <c r="K16" s="142">
        <v>13</v>
      </c>
      <c r="L16" s="142">
        <v>37</v>
      </c>
      <c r="M16" s="142">
        <v>96</v>
      </c>
      <c r="N16" s="142">
        <v>23</v>
      </c>
      <c r="O16" s="142">
        <v>5</v>
      </c>
      <c r="P16" s="142">
        <v>37</v>
      </c>
      <c r="Q16" s="142">
        <v>265</v>
      </c>
      <c r="R16" s="142">
        <v>82</v>
      </c>
      <c r="S16" s="142">
        <v>1</v>
      </c>
      <c r="T16" s="142">
        <v>54</v>
      </c>
      <c r="U16" s="142">
        <v>37</v>
      </c>
      <c r="V16" s="142">
        <v>37</v>
      </c>
      <c r="W16" s="142">
        <v>265</v>
      </c>
      <c r="X16" s="142">
        <v>82</v>
      </c>
      <c r="Y16" s="142">
        <v>1</v>
      </c>
      <c r="Z16" s="142">
        <v>54</v>
      </c>
      <c r="AA16" s="142">
        <v>87</v>
      </c>
      <c r="AB16" s="78"/>
      <c r="AC16" s="78"/>
      <c r="AD16" s="78"/>
      <c r="AE16" s="78"/>
      <c r="AF16" s="78"/>
      <c r="AG16" s="78"/>
      <c r="AH16" s="78"/>
      <c r="AI16" s="78"/>
      <c r="AJ16" s="78"/>
      <c r="AK16" s="78"/>
      <c r="AL16" s="78"/>
      <c r="AM16" s="78"/>
      <c r="AN16" s="78"/>
      <c r="AO16" s="78"/>
      <c r="AP16" s="78"/>
      <c r="AQ16" s="78"/>
      <c r="AR16" s="78"/>
      <c r="AS16" s="78"/>
    </row>
    <row r="17" spans="3:45" ht="15.75" x14ac:dyDescent="0.25">
      <c r="C17" s="97">
        <v>9</v>
      </c>
      <c r="D17" s="142">
        <v>87</v>
      </c>
      <c r="E17" s="142">
        <v>90</v>
      </c>
      <c r="F17" s="142">
        <v>47</v>
      </c>
      <c r="G17" s="142">
        <v>79</v>
      </c>
      <c r="H17" s="142">
        <v>304</v>
      </c>
      <c r="I17" s="142">
        <v>462</v>
      </c>
      <c r="J17" s="142">
        <v>96</v>
      </c>
      <c r="K17" s="142">
        <v>87</v>
      </c>
      <c r="L17" s="142">
        <v>90</v>
      </c>
      <c r="M17" s="142">
        <v>265</v>
      </c>
      <c r="N17" s="142">
        <v>82</v>
      </c>
      <c r="O17" s="142">
        <v>1</v>
      </c>
      <c r="P17" s="142">
        <v>90</v>
      </c>
      <c r="Q17" s="142">
        <v>47</v>
      </c>
      <c r="R17" s="142">
        <v>79</v>
      </c>
      <c r="S17" s="142">
        <v>304</v>
      </c>
      <c r="T17" s="142">
        <v>462</v>
      </c>
      <c r="U17" s="142">
        <v>90</v>
      </c>
      <c r="V17" s="142">
        <v>90</v>
      </c>
      <c r="W17" s="142">
        <v>47</v>
      </c>
      <c r="X17" s="142">
        <v>79</v>
      </c>
      <c r="Y17" s="142">
        <v>304</v>
      </c>
      <c r="Z17" s="142">
        <v>462</v>
      </c>
      <c r="AA17" s="142">
        <v>96</v>
      </c>
      <c r="AB17" s="78"/>
      <c r="AC17" s="78"/>
      <c r="AD17" s="78"/>
      <c r="AE17" s="78"/>
      <c r="AF17" s="78"/>
      <c r="AG17" s="78"/>
      <c r="AH17" s="78"/>
      <c r="AI17" s="78"/>
      <c r="AJ17" s="78"/>
      <c r="AK17" s="78"/>
      <c r="AL17" s="78"/>
      <c r="AM17" s="78"/>
      <c r="AN17" s="78"/>
      <c r="AO17" s="78"/>
      <c r="AP17" s="78"/>
      <c r="AQ17" s="78"/>
      <c r="AR17" s="78"/>
      <c r="AS17" s="78"/>
    </row>
    <row r="18" spans="3:45" ht="15.75" x14ac:dyDescent="0.25">
      <c r="C18" s="97">
        <v>10</v>
      </c>
      <c r="D18" s="142">
        <v>96</v>
      </c>
      <c r="E18" s="142">
        <v>23</v>
      </c>
      <c r="F18" s="142">
        <v>12</v>
      </c>
      <c r="G18" s="142">
        <v>57</v>
      </c>
      <c r="H18" s="142">
        <v>203</v>
      </c>
      <c r="I18" s="142">
        <v>117</v>
      </c>
      <c r="J18" s="142">
        <v>265</v>
      </c>
      <c r="K18" s="142">
        <v>96</v>
      </c>
      <c r="L18" s="142">
        <v>23</v>
      </c>
      <c r="M18" s="142">
        <v>47</v>
      </c>
      <c r="N18" s="142">
        <v>79</v>
      </c>
      <c r="O18" s="142">
        <v>304</v>
      </c>
      <c r="P18" s="142">
        <v>23</v>
      </c>
      <c r="Q18" s="142">
        <v>12</v>
      </c>
      <c r="R18" s="142">
        <v>57</v>
      </c>
      <c r="S18" s="142">
        <v>203</v>
      </c>
      <c r="T18" s="142">
        <v>117</v>
      </c>
      <c r="U18" s="142">
        <v>23</v>
      </c>
      <c r="V18" s="142">
        <v>23</v>
      </c>
      <c r="W18" s="142">
        <v>12</v>
      </c>
      <c r="X18" s="142">
        <v>57</v>
      </c>
      <c r="Y18" s="142">
        <v>203</v>
      </c>
      <c r="Z18" s="142">
        <v>117</v>
      </c>
      <c r="AA18" s="142">
        <v>265</v>
      </c>
      <c r="AB18" s="78"/>
      <c r="AC18" s="78"/>
      <c r="AD18" s="78"/>
      <c r="AE18" s="78"/>
      <c r="AF18" s="78"/>
      <c r="AG18" s="78"/>
      <c r="AH18" s="78"/>
      <c r="AI18" s="78"/>
      <c r="AJ18" s="78"/>
      <c r="AK18" s="78"/>
      <c r="AL18" s="78"/>
      <c r="AM18" s="78"/>
      <c r="AN18" s="78"/>
      <c r="AO18" s="78"/>
      <c r="AP18" s="78"/>
      <c r="AQ18" s="78"/>
      <c r="AR18" s="78"/>
      <c r="AS18" s="78"/>
    </row>
    <row r="19" spans="3:45" ht="15.75" x14ac:dyDescent="0.25">
      <c r="C19" s="97">
        <v>11</v>
      </c>
      <c r="D19" s="142">
        <v>265</v>
      </c>
      <c r="E19" s="142">
        <v>13</v>
      </c>
      <c r="F19" s="142">
        <v>37</v>
      </c>
      <c r="G19" s="142">
        <v>45</v>
      </c>
      <c r="H19" s="142">
        <v>99</v>
      </c>
      <c r="I19" s="142">
        <v>1324</v>
      </c>
      <c r="J19" s="142">
        <v>47</v>
      </c>
      <c r="K19" s="142">
        <v>265</v>
      </c>
      <c r="L19" s="142">
        <v>82</v>
      </c>
      <c r="M19" s="142">
        <v>12</v>
      </c>
      <c r="N19" s="142">
        <v>57</v>
      </c>
      <c r="O19" s="142">
        <v>203</v>
      </c>
      <c r="P19" s="142">
        <v>13</v>
      </c>
      <c r="Q19" s="142">
        <v>37</v>
      </c>
      <c r="R19" s="142">
        <v>45</v>
      </c>
      <c r="S19" s="142">
        <v>99</v>
      </c>
      <c r="T19" s="142">
        <v>1324</v>
      </c>
      <c r="U19" s="142">
        <v>13</v>
      </c>
      <c r="V19" s="142">
        <v>13</v>
      </c>
      <c r="W19" s="142">
        <v>37</v>
      </c>
      <c r="X19" s="142">
        <v>45</v>
      </c>
      <c r="Y19" s="142">
        <v>99</v>
      </c>
      <c r="Z19" s="142">
        <v>1324</v>
      </c>
      <c r="AA19" s="142">
        <v>47</v>
      </c>
      <c r="AB19" s="78"/>
      <c r="AC19" s="78"/>
      <c r="AD19" s="78"/>
      <c r="AE19" s="78"/>
      <c r="AF19" s="78"/>
      <c r="AG19" s="78"/>
      <c r="AH19" s="78"/>
      <c r="AI19" s="78"/>
      <c r="AJ19" s="78"/>
      <c r="AK19" s="78"/>
      <c r="AL19" s="78"/>
      <c r="AM19" s="78"/>
      <c r="AN19" s="78"/>
      <c r="AO19" s="78"/>
      <c r="AP19" s="78"/>
      <c r="AQ19" s="78"/>
      <c r="AR19" s="78"/>
      <c r="AS19" s="78"/>
    </row>
    <row r="20" spans="3:45" ht="15.75" x14ac:dyDescent="0.25">
      <c r="C20" s="97">
        <v>12</v>
      </c>
      <c r="D20" s="142">
        <v>47</v>
      </c>
      <c r="E20" s="142">
        <v>87</v>
      </c>
      <c r="F20" s="142">
        <v>90</v>
      </c>
      <c r="G20" s="142">
        <v>112</v>
      </c>
      <c r="H20" s="142">
        <v>7</v>
      </c>
      <c r="I20" s="142">
        <v>54</v>
      </c>
      <c r="J20" s="142">
        <v>12</v>
      </c>
      <c r="K20" s="142">
        <v>47</v>
      </c>
      <c r="L20" s="142">
        <v>79</v>
      </c>
      <c r="M20" s="142">
        <v>67</v>
      </c>
      <c r="N20" s="142">
        <v>89</v>
      </c>
      <c r="O20" s="142">
        <v>112</v>
      </c>
      <c r="P20" s="142">
        <v>87</v>
      </c>
      <c r="Q20" s="142">
        <v>90</v>
      </c>
      <c r="R20" s="142">
        <v>112</v>
      </c>
      <c r="S20" s="142">
        <v>7</v>
      </c>
      <c r="T20" s="142">
        <v>54</v>
      </c>
      <c r="U20" s="142">
        <v>87</v>
      </c>
      <c r="V20" s="142">
        <v>87</v>
      </c>
      <c r="W20" s="142">
        <v>90</v>
      </c>
      <c r="X20" s="142">
        <v>112</v>
      </c>
      <c r="Y20" s="142">
        <v>7</v>
      </c>
      <c r="Z20" s="142">
        <v>54</v>
      </c>
      <c r="AA20" s="142">
        <v>12</v>
      </c>
      <c r="AB20" s="78"/>
      <c r="AC20" s="78"/>
      <c r="AD20" s="78"/>
      <c r="AE20" s="78"/>
      <c r="AF20" s="78"/>
      <c r="AG20" s="78"/>
      <c r="AH20" s="78"/>
      <c r="AI20" s="78"/>
      <c r="AJ20" s="78"/>
      <c r="AK20" s="78"/>
      <c r="AL20" s="78"/>
      <c r="AM20" s="78"/>
      <c r="AN20" s="78"/>
      <c r="AO20" s="78"/>
      <c r="AP20" s="78"/>
      <c r="AQ20" s="78"/>
      <c r="AR20" s="78"/>
      <c r="AS20" s="78"/>
    </row>
    <row r="21" spans="3:45" ht="15.75" x14ac:dyDescent="0.25">
      <c r="C21" s="97">
        <v>13</v>
      </c>
      <c r="D21" s="142">
        <v>12</v>
      </c>
      <c r="E21" s="142">
        <v>96</v>
      </c>
      <c r="F21" s="142">
        <v>23</v>
      </c>
      <c r="G21" s="142">
        <v>5</v>
      </c>
      <c r="H21" s="142">
        <v>99</v>
      </c>
      <c r="I21" s="142">
        <v>13</v>
      </c>
      <c r="J21" s="142">
        <v>37</v>
      </c>
      <c r="K21" s="142">
        <v>12</v>
      </c>
      <c r="L21" s="142">
        <v>57</v>
      </c>
      <c r="M21" s="142">
        <v>203</v>
      </c>
      <c r="N21" s="142">
        <v>117</v>
      </c>
      <c r="O21" s="142">
        <v>13</v>
      </c>
      <c r="P21" s="142">
        <v>96</v>
      </c>
      <c r="Q21" s="142">
        <v>23</v>
      </c>
      <c r="R21" s="142">
        <v>5</v>
      </c>
      <c r="S21" s="142">
        <v>99</v>
      </c>
      <c r="T21" s="142">
        <v>13</v>
      </c>
      <c r="U21" s="142">
        <v>96</v>
      </c>
      <c r="V21" s="142">
        <v>96</v>
      </c>
      <c r="W21" s="142">
        <v>23</v>
      </c>
      <c r="X21" s="142">
        <v>5</v>
      </c>
      <c r="Y21" s="142">
        <v>99</v>
      </c>
      <c r="Z21" s="142">
        <v>13</v>
      </c>
      <c r="AA21" s="142">
        <v>37</v>
      </c>
      <c r="AB21" s="78"/>
      <c r="AC21" s="78"/>
      <c r="AD21" s="78"/>
      <c r="AE21" s="78"/>
      <c r="AF21" s="78"/>
      <c r="AG21" s="78"/>
      <c r="AH21" s="78"/>
      <c r="AI21" s="78"/>
      <c r="AJ21" s="78"/>
      <c r="AK21" s="78"/>
      <c r="AL21" s="78"/>
      <c r="AM21" s="78"/>
      <c r="AN21" s="78"/>
      <c r="AO21" s="78"/>
      <c r="AP21" s="78"/>
      <c r="AQ21" s="78"/>
      <c r="AR21" s="78"/>
      <c r="AS21" s="78"/>
    </row>
    <row r="22" spans="3:45" ht="15.75" x14ac:dyDescent="0.25">
      <c r="C22" s="97">
        <v>14</v>
      </c>
      <c r="D22" s="142">
        <v>67</v>
      </c>
      <c r="E22" s="142">
        <v>265</v>
      </c>
      <c r="F22" s="142">
        <v>82</v>
      </c>
      <c r="G22" s="142">
        <v>1</v>
      </c>
      <c r="H22" s="142">
        <v>54</v>
      </c>
      <c r="I22" s="142">
        <v>87</v>
      </c>
      <c r="J22" s="142">
        <v>90</v>
      </c>
      <c r="K22" s="142">
        <v>67</v>
      </c>
      <c r="L22" s="142">
        <v>89</v>
      </c>
      <c r="M22" s="142">
        <v>112</v>
      </c>
      <c r="N22" s="142">
        <v>6</v>
      </c>
      <c r="O22" s="142">
        <v>87</v>
      </c>
      <c r="P22" s="142">
        <v>265</v>
      </c>
      <c r="Q22" s="142">
        <v>82</v>
      </c>
      <c r="R22" s="142">
        <v>1</v>
      </c>
      <c r="S22" s="142">
        <v>54</v>
      </c>
      <c r="T22" s="142">
        <v>87</v>
      </c>
      <c r="U22" s="142">
        <v>265</v>
      </c>
      <c r="V22" s="142">
        <v>265</v>
      </c>
      <c r="W22" s="142">
        <v>82</v>
      </c>
      <c r="X22" s="142">
        <v>1</v>
      </c>
      <c r="Y22" s="142">
        <v>54</v>
      </c>
      <c r="Z22" s="142">
        <v>87</v>
      </c>
      <c r="AA22" s="142">
        <v>90</v>
      </c>
      <c r="AB22" s="78"/>
      <c r="AC22" s="78"/>
      <c r="AD22" s="78"/>
      <c r="AE22" s="78"/>
      <c r="AF22" s="78"/>
      <c r="AG22" s="78"/>
      <c r="AH22" s="78"/>
      <c r="AI22" s="78"/>
      <c r="AJ22" s="78"/>
      <c r="AK22" s="78"/>
      <c r="AL22" s="78"/>
      <c r="AM22" s="78"/>
      <c r="AN22" s="78"/>
      <c r="AO22" s="78"/>
      <c r="AP22" s="78"/>
      <c r="AQ22" s="78"/>
      <c r="AR22" s="78"/>
      <c r="AS22" s="78"/>
    </row>
    <row r="23" spans="3:45" ht="15.75" x14ac:dyDescent="0.25">
      <c r="C23" s="97">
        <v>15</v>
      </c>
      <c r="D23" s="142">
        <v>13</v>
      </c>
      <c r="E23" s="142">
        <v>37</v>
      </c>
      <c r="F23" s="142">
        <v>45</v>
      </c>
      <c r="G23" s="142">
        <v>99</v>
      </c>
      <c r="H23" s="142">
        <v>1324</v>
      </c>
      <c r="I23" s="142">
        <v>96</v>
      </c>
      <c r="J23" s="142">
        <v>23</v>
      </c>
      <c r="K23" s="142">
        <v>5</v>
      </c>
      <c r="L23" s="142">
        <v>99</v>
      </c>
      <c r="M23" s="142">
        <v>103</v>
      </c>
      <c r="N23" s="142">
        <v>99</v>
      </c>
      <c r="O23" s="142">
        <v>96</v>
      </c>
      <c r="P23" s="142">
        <v>37</v>
      </c>
      <c r="Q23" s="142">
        <v>45</v>
      </c>
      <c r="R23" s="142">
        <v>99</v>
      </c>
      <c r="S23" s="142">
        <v>1324</v>
      </c>
      <c r="T23" s="142">
        <v>96</v>
      </c>
      <c r="U23" s="142">
        <v>37</v>
      </c>
      <c r="V23" s="142">
        <v>37</v>
      </c>
      <c r="W23" s="142">
        <v>45</v>
      </c>
      <c r="X23" s="142">
        <v>99</v>
      </c>
      <c r="Y23" s="142">
        <v>1324</v>
      </c>
      <c r="Z23" s="142">
        <v>96</v>
      </c>
      <c r="AA23" s="142">
        <v>23</v>
      </c>
      <c r="AB23" s="78"/>
      <c r="AC23" s="78"/>
      <c r="AD23" s="78"/>
      <c r="AE23" s="78"/>
      <c r="AF23" s="78"/>
      <c r="AG23" s="78"/>
      <c r="AH23" s="78"/>
      <c r="AI23" s="78"/>
      <c r="AJ23" s="78"/>
      <c r="AK23" s="78"/>
      <c r="AL23" s="78"/>
      <c r="AM23" s="78"/>
      <c r="AN23" s="78"/>
      <c r="AO23" s="78"/>
      <c r="AP23" s="78"/>
      <c r="AQ23" s="78"/>
      <c r="AR23" s="78"/>
      <c r="AS23" s="78"/>
    </row>
    <row r="24" spans="3:45" ht="15.75" x14ac:dyDescent="0.25">
      <c r="C24" s="97">
        <v>16</v>
      </c>
      <c r="D24" s="142">
        <v>87</v>
      </c>
      <c r="E24" s="142">
        <v>90</v>
      </c>
      <c r="F24" s="142">
        <v>112</v>
      </c>
      <c r="G24" s="142">
        <v>7</v>
      </c>
      <c r="H24" s="142">
        <v>54</v>
      </c>
      <c r="I24" s="142">
        <v>265</v>
      </c>
      <c r="J24" s="142">
        <v>82</v>
      </c>
      <c r="K24" s="142">
        <v>1</v>
      </c>
      <c r="L24" s="142">
        <v>54</v>
      </c>
      <c r="M24" s="142">
        <v>16</v>
      </c>
      <c r="N24" s="142">
        <v>7</v>
      </c>
      <c r="O24" s="142">
        <v>265</v>
      </c>
      <c r="P24" s="142">
        <v>90</v>
      </c>
      <c r="Q24" s="142">
        <v>112</v>
      </c>
      <c r="R24" s="142">
        <v>7</v>
      </c>
      <c r="S24" s="142">
        <v>54</v>
      </c>
      <c r="T24" s="142">
        <v>265</v>
      </c>
      <c r="U24" s="142">
        <v>90</v>
      </c>
      <c r="V24" s="142">
        <v>90</v>
      </c>
      <c r="W24" s="142">
        <v>112</v>
      </c>
      <c r="X24" s="142">
        <v>7</v>
      </c>
      <c r="Y24" s="142">
        <v>54</v>
      </c>
      <c r="Z24" s="142">
        <v>265</v>
      </c>
      <c r="AA24" s="142">
        <v>82</v>
      </c>
      <c r="AB24" s="78"/>
      <c r="AC24" s="78"/>
      <c r="AD24" s="78"/>
      <c r="AE24" s="78"/>
      <c r="AF24" s="78"/>
      <c r="AG24" s="78"/>
      <c r="AH24" s="78"/>
      <c r="AI24" s="78"/>
      <c r="AJ24" s="78"/>
      <c r="AK24" s="78"/>
      <c r="AL24" s="78"/>
      <c r="AM24" s="78"/>
      <c r="AN24" s="78"/>
      <c r="AO24" s="78"/>
      <c r="AP24" s="78"/>
      <c r="AQ24" s="78"/>
      <c r="AR24" s="78"/>
      <c r="AS24" s="78"/>
    </row>
    <row r="25" spans="3:45" ht="15.75" x14ac:dyDescent="0.25">
      <c r="C25" s="97">
        <v>17</v>
      </c>
      <c r="D25" s="142">
        <v>96</v>
      </c>
      <c r="E25" s="142">
        <v>23</v>
      </c>
      <c r="F25" s="142">
        <v>13</v>
      </c>
      <c r="G25" s="142">
        <v>37</v>
      </c>
      <c r="H25" s="142">
        <v>45</v>
      </c>
      <c r="I25" s="142">
        <v>99</v>
      </c>
      <c r="J25" s="142">
        <v>1324</v>
      </c>
      <c r="K25" s="142">
        <v>304</v>
      </c>
      <c r="L25" s="142">
        <v>462</v>
      </c>
      <c r="M25" s="142">
        <v>76</v>
      </c>
      <c r="N25" s="142">
        <v>99</v>
      </c>
      <c r="O25" s="142">
        <v>47</v>
      </c>
      <c r="P25" s="142">
        <v>23</v>
      </c>
      <c r="Q25" s="142">
        <v>13</v>
      </c>
      <c r="R25" s="142">
        <v>37</v>
      </c>
      <c r="S25" s="142">
        <v>45</v>
      </c>
      <c r="T25" s="142">
        <v>99</v>
      </c>
      <c r="U25" s="142">
        <v>23</v>
      </c>
      <c r="V25" s="142">
        <v>23</v>
      </c>
      <c r="W25" s="142">
        <v>13</v>
      </c>
      <c r="X25" s="142">
        <v>37</v>
      </c>
      <c r="Y25" s="142">
        <v>45</v>
      </c>
      <c r="Z25" s="142">
        <v>99</v>
      </c>
      <c r="AA25" s="142">
        <v>1324</v>
      </c>
      <c r="AB25" s="78"/>
      <c r="AC25" s="78"/>
      <c r="AD25" s="78"/>
      <c r="AE25" s="78"/>
      <c r="AF25" s="78"/>
      <c r="AG25" s="78"/>
      <c r="AH25" s="78"/>
      <c r="AI25" s="78"/>
      <c r="AJ25" s="78"/>
      <c r="AK25" s="78"/>
      <c r="AL25" s="78"/>
      <c r="AM25" s="78"/>
      <c r="AN25" s="78"/>
      <c r="AO25" s="78"/>
      <c r="AP25" s="78"/>
      <c r="AQ25" s="78"/>
      <c r="AR25" s="78"/>
      <c r="AS25" s="78"/>
    </row>
    <row r="26" spans="3:45" ht="15.75" x14ac:dyDescent="0.25">
      <c r="C26" s="97">
        <v>18</v>
      </c>
      <c r="D26" s="142">
        <v>13</v>
      </c>
      <c r="E26" s="142">
        <v>37</v>
      </c>
      <c r="F26" s="142">
        <v>87</v>
      </c>
      <c r="G26" s="142">
        <v>90</v>
      </c>
      <c r="H26" s="142">
        <v>112</v>
      </c>
      <c r="I26" s="142">
        <v>7</v>
      </c>
      <c r="J26" s="142">
        <v>54</v>
      </c>
      <c r="K26" s="142">
        <v>203</v>
      </c>
      <c r="L26" s="142">
        <v>117</v>
      </c>
      <c r="M26" s="142">
        <v>45</v>
      </c>
      <c r="N26" s="142">
        <v>54</v>
      </c>
      <c r="O26" s="142">
        <v>12</v>
      </c>
      <c r="P26" s="142">
        <v>37</v>
      </c>
      <c r="Q26" s="142">
        <v>87</v>
      </c>
      <c r="R26" s="142">
        <v>90</v>
      </c>
      <c r="S26" s="142">
        <v>112</v>
      </c>
      <c r="T26" s="142">
        <v>7</v>
      </c>
      <c r="U26" s="142">
        <v>37</v>
      </c>
      <c r="V26" s="142">
        <v>37</v>
      </c>
      <c r="W26" s="142">
        <v>87</v>
      </c>
      <c r="X26" s="142">
        <v>90</v>
      </c>
      <c r="Y26" s="142">
        <v>112</v>
      </c>
      <c r="Z26" s="142">
        <v>7</v>
      </c>
      <c r="AA26" s="142">
        <v>54</v>
      </c>
      <c r="AB26" s="78"/>
      <c r="AC26" s="78"/>
      <c r="AD26" s="78"/>
      <c r="AE26" s="78"/>
      <c r="AF26" s="78"/>
      <c r="AG26" s="78"/>
      <c r="AH26" s="78"/>
      <c r="AI26" s="78"/>
      <c r="AJ26" s="78"/>
      <c r="AK26" s="78"/>
      <c r="AL26" s="78"/>
      <c r="AM26" s="78"/>
      <c r="AN26" s="78"/>
      <c r="AO26" s="78"/>
      <c r="AP26" s="78"/>
      <c r="AQ26" s="78"/>
      <c r="AR26" s="78"/>
      <c r="AS26" s="78"/>
    </row>
    <row r="27" spans="3:45" ht="15.75" x14ac:dyDescent="0.25">
      <c r="C27" s="97">
        <v>19</v>
      </c>
      <c r="D27" s="142">
        <v>87</v>
      </c>
      <c r="E27" s="142">
        <v>90</v>
      </c>
      <c r="F27" s="142">
        <v>96</v>
      </c>
      <c r="G27" s="142">
        <v>23</v>
      </c>
      <c r="H27" s="142">
        <v>5</v>
      </c>
      <c r="I27" s="142">
        <v>99</v>
      </c>
      <c r="J27" s="142">
        <v>103</v>
      </c>
      <c r="K27" s="142">
        <v>1324</v>
      </c>
      <c r="L27" s="142">
        <v>6</v>
      </c>
      <c r="M27" s="142">
        <v>22</v>
      </c>
      <c r="N27" s="142">
        <v>13</v>
      </c>
      <c r="O27" s="142">
        <v>37</v>
      </c>
      <c r="P27" s="142">
        <v>90</v>
      </c>
      <c r="Q27" s="142">
        <v>96</v>
      </c>
      <c r="R27" s="142">
        <v>23</v>
      </c>
      <c r="S27" s="142">
        <v>5</v>
      </c>
      <c r="T27" s="142">
        <v>99</v>
      </c>
      <c r="U27" s="142">
        <v>90</v>
      </c>
      <c r="V27" s="142">
        <v>90</v>
      </c>
      <c r="W27" s="142">
        <v>96</v>
      </c>
      <c r="X27" s="142">
        <v>23</v>
      </c>
      <c r="Y27" s="142">
        <v>5</v>
      </c>
      <c r="Z27" s="142">
        <v>99</v>
      </c>
      <c r="AA27" s="142">
        <v>103</v>
      </c>
      <c r="AB27" s="78"/>
      <c r="AC27" s="78"/>
      <c r="AD27" s="78"/>
      <c r="AE27" s="78"/>
      <c r="AF27" s="78"/>
      <c r="AG27" s="78"/>
      <c r="AH27" s="78"/>
      <c r="AI27" s="78"/>
      <c r="AJ27" s="78"/>
      <c r="AK27" s="78"/>
      <c r="AL27" s="78"/>
      <c r="AM27" s="78"/>
      <c r="AN27" s="78"/>
      <c r="AO27" s="78"/>
      <c r="AP27" s="78"/>
      <c r="AQ27" s="78"/>
      <c r="AR27" s="78"/>
      <c r="AS27" s="78"/>
    </row>
    <row r="28" spans="3:45" ht="15.75" x14ac:dyDescent="0.25">
      <c r="C28" s="97">
        <v>20</v>
      </c>
      <c r="D28" s="142">
        <v>96</v>
      </c>
      <c r="E28" s="142">
        <v>23</v>
      </c>
      <c r="F28" s="142">
        <v>265</v>
      </c>
      <c r="G28" s="142">
        <v>82</v>
      </c>
      <c r="H28" s="142">
        <v>1</v>
      </c>
      <c r="I28" s="142">
        <v>54</v>
      </c>
      <c r="J28" s="142">
        <v>16</v>
      </c>
      <c r="K28" s="142">
        <v>13</v>
      </c>
      <c r="L28" s="142">
        <v>37</v>
      </c>
      <c r="M28" s="142">
        <v>45</v>
      </c>
      <c r="N28" s="142">
        <v>87</v>
      </c>
      <c r="O28" s="142">
        <v>90</v>
      </c>
      <c r="P28" s="142">
        <v>23</v>
      </c>
      <c r="Q28" s="142">
        <v>265</v>
      </c>
      <c r="R28" s="142">
        <v>82</v>
      </c>
      <c r="S28" s="142">
        <v>1</v>
      </c>
      <c r="T28" s="142">
        <v>54</v>
      </c>
      <c r="U28" s="142">
        <v>23</v>
      </c>
      <c r="V28" s="142">
        <v>23</v>
      </c>
      <c r="W28" s="142">
        <v>265</v>
      </c>
      <c r="X28" s="142">
        <v>82</v>
      </c>
      <c r="Y28" s="142">
        <v>1</v>
      </c>
      <c r="Z28" s="142">
        <v>54</v>
      </c>
      <c r="AA28" s="142">
        <v>16</v>
      </c>
      <c r="AB28" s="78"/>
      <c r="AC28" s="78"/>
      <c r="AD28" s="78"/>
      <c r="AE28" s="78"/>
      <c r="AF28" s="78"/>
      <c r="AG28" s="78"/>
      <c r="AH28" s="78"/>
      <c r="AI28" s="78"/>
      <c r="AJ28" s="78"/>
      <c r="AK28" s="78"/>
      <c r="AL28" s="78"/>
      <c r="AM28" s="78"/>
      <c r="AN28" s="78"/>
      <c r="AO28" s="78"/>
      <c r="AP28" s="78"/>
      <c r="AQ28" s="78"/>
      <c r="AR28" s="78"/>
      <c r="AS28" s="78"/>
    </row>
    <row r="29" spans="3:45" ht="15.75" x14ac:dyDescent="0.25">
      <c r="C29" s="97">
        <v>21</v>
      </c>
      <c r="D29" s="142">
        <v>265</v>
      </c>
      <c r="E29" s="142">
        <v>82</v>
      </c>
      <c r="F29" s="142">
        <v>47</v>
      </c>
      <c r="G29" s="142">
        <v>79</v>
      </c>
      <c r="H29" s="142">
        <v>304</v>
      </c>
      <c r="I29" s="142">
        <v>462</v>
      </c>
      <c r="J29" s="142">
        <v>76</v>
      </c>
      <c r="K29" s="142">
        <v>87</v>
      </c>
      <c r="L29" s="142">
        <v>90</v>
      </c>
      <c r="M29" s="142">
        <v>112</v>
      </c>
      <c r="N29" s="142">
        <v>96</v>
      </c>
      <c r="O29" s="142">
        <v>23</v>
      </c>
      <c r="P29" s="142">
        <v>82</v>
      </c>
      <c r="Q29" s="142">
        <v>47</v>
      </c>
      <c r="R29" s="142">
        <v>79</v>
      </c>
      <c r="S29" s="142">
        <v>304</v>
      </c>
      <c r="T29" s="142">
        <v>462</v>
      </c>
      <c r="U29" s="142">
        <v>82</v>
      </c>
      <c r="V29" s="142">
        <v>82</v>
      </c>
      <c r="W29" s="142">
        <v>47</v>
      </c>
      <c r="X29" s="142">
        <v>79</v>
      </c>
      <c r="Y29" s="142">
        <v>304</v>
      </c>
      <c r="Z29" s="142">
        <v>462</v>
      </c>
      <c r="AA29" s="142">
        <v>76</v>
      </c>
      <c r="AB29" s="78"/>
      <c r="AC29" s="78"/>
      <c r="AD29" s="78"/>
      <c r="AE29" s="78"/>
      <c r="AF29" s="78"/>
      <c r="AG29" s="78"/>
      <c r="AH29" s="78"/>
      <c r="AI29" s="78"/>
      <c r="AJ29" s="78"/>
      <c r="AK29" s="78"/>
      <c r="AL29" s="78"/>
      <c r="AM29" s="78"/>
      <c r="AN29" s="78"/>
      <c r="AO29" s="78"/>
      <c r="AP29" s="78"/>
      <c r="AQ29" s="78"/>
      <c r="AR29" s="78"/>
      <c r="AS29" s="78"/>
    </row>
    <row r="30" spans="3:45" ht="15.75" x14ac:dyDescent="0.25">
      <c r="C30" s="97">
        <v>22</v>
      </c>
      <c r="D30" s="142">
        <v>47</v>
      </c>
      <c r="E30" s="142">
        <v>79</v>
      </c>
      <c r="F30" s="142">
        <v>12</v>
      </c>
      <c r="G30" s="142">
        <v>57</v>
      </c>
      <c r="H30" s="142">
        <v>203</v>
      </c>
      <c r="I30" s="142">
        <v>117</v>
      </c>
      <c r="J30" s="142">
        <v>45</v>
      </c>
      <c r="K30" s="142">
        <v>96</v>
      </c>
      <c r="L30" s="142">
        <v>23</v>
      </c>
      <c r="M30" s="142">
        <v>5</v>
      </c>
      <c r="N30" s="142">
        <v>265</v>
      </c>
      <c r="O30" s="142">
        <v>82</v>
      </c>
      <c r="P30" s="142">
        <v>79</v>
      </c>
      <c r="Q30" s="142">
        <v>12</v>
      </c>
      <c r="R30" s="142">
        <v>57</v>
      </c>
      <c r="S30" s="142">
        <v>203</v>
      </c>
      <c r="T30" s="142">
        <v>117</v>
      </c>
      <c r="U30" s="142">
        <v>79</v>
      </c>
      <c r="V30" s="142">
        <v>79</v>
      </c>
      <c r="W30" s="142">
        <v>12</v>
      </c>
      <c r="X30" s="142">
        <v>57</v>
      </c>
      <c r="Y30" s="142">
        <v>203</v>
      </c>
      <c r="Z30" s="142">
        <v>117</v>
      </c>
      <c r="AA30" s="142">
        <v>45</v>
      </c>
      <c r="AB30" s="78"/>
      <c r="AC30" s="78"/>
      <c r="AD30" s="78"/>
      <c r="AE30" s="78"/>
      <c r="AF30" s="78"/>
      <c r="AG30" s="78"/>
      <c r="AH30" s="78"/>
      <c r="AI30" s="78"/>
      <c r="AJ30" s="78"/>
      <c r="AK30" s="78"/>
      <c r="AL30" s="78"/>
      <c r="AM30" s="78"/>
      <c r="AN30" s="78"/>
      <c r="AO30" s="78"/>
      <c r="AP30" s="78"/>
      <c r="AQ30" s="78"/>
      <c r="AR30" s="78"/>
      <c r="AS30" s="78"/>
    </row>
    <row r="31" spans="3:45" ht="15.75" x14ac:dyDescent="0.25">
      <c r="C31" s="97">
        <v>23</v>
      </c>
      <c r="D31" s="142">
        <v>12</v>
      </c>
      <c r="E31" s="142">
        <v>57</v>
      </c>
      <c r="F31" s="142">
        <v>67</v>
      </c>
      <c r="G31" s="142">
        <v>89</v>
      </c>
      <c r="H31" s="142">
        <v>112</v>
      </c>
      <c r="I31" s="142">
        <v>6</v>
      </c>
      <c r="J31" s="142">
        <v>22</v>
      </c>
      <c r="K31" s="142">
        <v>265</v>
      </c>
      <c r="L31" s="142">
        <v>82</v>
      </c>
      <c r="M31" s="142">
        <v>1</v>
      </c>
      <c r="N31" s="142">
        <v>47</v>
      </c>
      <c r="O31" s="142">
        <v>79</v>
      </c>
      <c r="P31" s="142">
        <v>57</v>
      </c>
      <c r="Q31" s="142">
        <v>67</v>
      </c>
      <c r="R31" s="142">
        <v>89</v>
      </c>
      <c r="S31" s="142">
        <v>112</v>
      </c>
      <c r="T31" s="142">
        <v>6</v>
      </c>
      <c r="U31" s="142">
        <v>57</v>
      </c>
      <c r="V31" s="142">
        <v>57</v>
      </c>
      <c r="W31" s="142">
        <v>67</v>
      </c>
      <c r="X31" s="142">
        <v>89</v>
      </c>
      <c r="Y31" s="142">
        <v>112</v>
      </c>
      <c r="Z31" s="142">
        <v>6</v>
      </c>
      <c r="AA31" s="142">
        <v>22</v>
      </c>
      <c r="AB31" s="78"/>
      <c r="AC31" s="78"/>
      <c r="AD31" s="78"/>
      <c r="AE31" s="78"/>
      <c r="AF31" s="78"/>
      <c r="AG31" s="78"/>
      <c r="AH31" s="78"/>
      <c r="AI31" s="78"/>
      <c r="AJ31" s="78"/>
      <c r="AK31" s="78"/>
      <c r="AL31" s="78"/>
      <c r="AM31" s="78"/>
      <c r="AN31" s="78"/>
      <c r="AO31" s="78"/>
      <c r="AP31" s="78"/>
      <c r="AQ31" s="78"/>
      <c r="AR31" s="78"/>
      <c r="AS31" s="78"/>
    </row>
    <row r="32" spans="3:45" ht="15.75" x14ac:dyDescent="0.25">
      <c r="C32" s="97">
        <v>24</v>
      </c>
      <c r="D32" s="142">
        <v>67</v>
      </c>
      <c r="E32" s="142">
        <v>89</v>
      </c>
      <c r="F32" s="142">
        <v>87</v>
      </c>
      <c r="G32" s="142">
        <v>90</v>
      </c>
      <c r="H32" s="142">
        <v>112</v>
      </c>
      <c r="I32" s="142">
        <v>13</v>
      </c>
      <c r="J32" s="142">
        <v>37</v>
      </c>
      <c r="K32" s="142">
        <v>45</v>
      </c>
      <c r="L32" s="142">
        <v>99</v>
      </c>
      <c r="M32" s="142">
        <v>1324</v>
      </c>
      <c r="N32" s="142">
        <v>12</v>
      </c>
      <c r="O32" s="142">
        <v>57</v>
      </c>
      <c r="P32" s="142">
        <v>89</v>
      </c>
      <c r="Q32" s="142">
        <v>87</v>
      </c>
      <c r="R32" s="142">
        <v>90</v>
      </c>
      <c r="S32" s="142">
        <v>112</v>
      </c>
      <c r="T32" s="142">
        <v>13</v>
      </c>
      <c r="U32" s="142">
        <v>89</v>
      </c>
      <c r="V32" s="142">
        <v>89</v>
      </c>
      <c r="W32" s="142">
        <v>87</v>
      </c>
      <c r="X32" s="142">
        <v>90</v>
      </c>
      <c r="Y32" s="142">
        <v>112</v>
      </c>
      <c r="Z32" s="142">
        <v>13</v>
      </c>
      <c r="AA32" s="142">
        <v>37</v>
      </c>
      <c r="AB32" s="78"/>
      <c r="AC32" s="78"/>
      <c r="AD32" s="78"/>
      <c r="AE32" s="78"/>
      <c r="AF32" s="78"/>
      <c r="AG32" s="78"/>
      <c r="AH32" s="78"/>
      <c r="AI32" s="78"/>
      <c r="AJ32" s="78"/>
      <c r="AK32" s="78"/>
      <c r="AL32" s="78"/>
      <c r="AM32" s="78"/>
      <c r="AN32" s="78"/>
      <c r="AO32" s="78"/>
      <c r="AP32" s="78"/>
      <c r="AQ32" s="78"/>
      <c r="AR32" s="78"/>
      <c r="AS32" s="78"/>
    </row>
    <row r="33" spans="3:45" ht="15.75" x14ac:dyDescent="0.25">
      <c r="C33" s="97">
        <v>25</v>
      </c>
      <c r="D33" s="142">
        <v>13</v>
      </c>
      <c r="E33" s="142">
        <v>37</v>
      </c>
      <c r="F33" s="142">
        <v>45</v>
      </c>
      <c r="G33" s="142">
        <v>99</v>
      </c>
      <c r="H33" s="142">
        <v>1324</v>
      </c>
      <c r="I33" s="142">
        <v>1324</v>
      </c>
      <c r="J33" s="142">
        <v>90</v>
      </c>
      <c r="K33" s="142">
        <v>112</v>
      </c>
      <c r="L33" s="142">
        <v>7</v>
      </c>
      <c r="M33" s="142">
        <v>13</v>
      </c>
      <c r="N33" s="142">
        <v>37</v>
      </c>
      <c r="O33" s="142">
        <v>45</v>
      </c>
      <c r="P33" s="142">
        <v>37</v>
      </c>
      <c r="Q33" s="142">
        <v>45</v>
      </c>
      <c r="R33" s="142">
        <v>99</v>
      </c>
      <c r="S33" s="142">
        <v>1324</v>
      </c>
      <c r="T33" s="142">
        <v>1324</v>
      </c>
      <c r="U33" s="142">
        <v>37</v>
      </c>
      <c r="V33" s="142">
        <v>37</v>
      </c>
      <c r="W33" s="142">
        <v>45</v>
      </c>
      <c r="X33" s="142">
        <v>99</v>
      </c>
      <c r="Y33" s="142">
        <v>1324</v>
      </c>
      <c r="Z33" s="142">
        <v>1324</v>
      </c>
      <c r="AA33" s="142">
        <v>90</v>
      </c>
      <c r="AB33" s="78"/>
      <c r="AC33" s="78"/>
      <c r="AD33" s="78"/>
      <c r="AE33" s="78"/>
      <c r="AF33" s="78"/>
      <c r="AG33" s="78"/>
      <c r="AH33" s="78"/>
      <c r="AI33" s="78"/>
      <c r="AJ33" s="78"/>
      <c r="AK33" s="78"/>
      <c r="AL33" s="78"/>
      <c r="AM33" s="78"/>
      <c r="AN33" s="78"/>
      <c r="AO33" s="78"/>
      <c r="AP33" s="78"/>
      <c r="AQ33" s="78"/>
      <c r="AR33" s="78"/>
      <c r="AS33" s="78"/>
    </row>
    <row r="34" spans="3:45" ht="15.75" x14ac:dyDescent="0.25">
      <c r="C34" s="97">
        <v>26</v>
      </c>
      <c r="D34" s="142">
        <v>87</v>
      </c>
      <c r="E34" s="142">
        <v>90</v>
      </c>
      <c r="F34" s="142">
        <v>112</v>
      </c>
      <c r="G34" s="142">
        <v>7</v>
      </c>
      <c r="H34" s="142">
        <v>54</v>
      </c>
      <c r="I34" s="142">
        <v>54</v>
      </c>
      <c r="J34" s="142">
        <v>23</v>
      </c>
      <c r="K34" s="142">
        <v>5</v>
      </c>
      <c r="L34" s="142">
        <v>99</v>
      </c>
      <c r="M34" s="142">
        <v>87</v>
      </c>
      <c r="N34" s="142">
        <v>90</v>
      </c>
      <c r="O34" s="142">
        <v>112</v>
      </c>
      <c r="P34" s="142">
        <v>90</v>
      </c>
      <c r="Q34" s="142">
        <v>112</v>
      </c>
      <c r="R34" s="142">
        <v>7</v>
      </c>
      <c r="S34" s="142">
        <v>54</v>
      </c>
      <c r="T34" s="142">
        <v>54</v>
      </c>
      <c r="U34" s="142">
        <v>90</v>
      </c>
      <c r="V34" s="142">
        <v>90</v>
      </c>
      <c r="W34" s="142">
        <v>112</v>
      </c>
      <c r="X34" s="142">
        <v>7</v>
      </c>
      <c r="Y34" s="142">
        <v>54</v>
      </c>
      <c r="Z34" s="142">
        <v>54</v>
      </c>
      <c r="AA34" s="142">
        <v>23</v>
      </c>
      <c r="AB34" s="78"/>
      <c r="AC34" s="78"/>
      <c r="AD34" s="78"/>
      <c r="AE34" s="78"/>
      <c r="AF34" s="78"/>
      <c r="AG34" s="78"/>
      <c r="AH34" s="78"/>
      <c r="AI34" s="78"/>
      <c r="AJ34" s="78"/>
      <c r="AK34" s="78"/>
      <c r="AL34" s="78"/>
      <c r="AM34" s="78"/>
      <c r="AN34" s="78"/>
      <c r="AO34" s="78"/>
      <c r="AP34" s="78"/>
      <c r="AQ34" s="78"/>
      <c r="AR34" s="78"/>
      <c r="AS34" s="78"/>
    </row>
    <row r="35" spans="3:45" ht="15.75" x14ac:dyDescent="0.25">
      <c r="C35" s="97">
        <v>27</v>
      </c>
      <c r="D35" s="142">
        <v>96</v>
      </c>
      <c r="E35" s="142">
        <v>23</v>
      </c>
      <c r="F35" s="142">
        <v>5</v>
      </c>
      <c r="G35" s="142">
        <v>99</v>
      </c>
      <c r="H35" s="142">
        <v>103</v>
      </c>
      <c r="I35" s="142">
        <v>103</v>
      </c>
      <c r="J35" s="142">
        <v>82</v>
      </c>
      <c r="K35" s="142">
        <v>1</v>
      </c>
      <c r="L35" s="142">
        <v>54</v>
      </c>
      <c r="M35" s="142">
        <v>96</v>
      </c>
      <c r="N35" s="142">
        <v>23</v>
      </c>
      <c r="O35" s="142">
        <v>5</v>
      </c>
      <c r="P35" s="142">
        <v>23</v>
      </c>
      <c r="Q35" s="142">
        <v>5</v>
      </c>
      <c r="R35" s="142">
        <v>99</v>
      </c>
      <c r="S35" s="142">
        <v>103</v>
      </c>
      <c r="T35" s="142">
        <v>103</v>
      </c>
      <c r="U35" s="142">
        <v>23</v>
      </c>
      <c r="V35" s="142">
        <v>23</v>
      </c>
      <c r="W35" s="142">
        <v>5</v>
      </c>
      <c r="X35" s="142">
        <v>99</v>
      </c>
      <c r="Y35" s="142">
        <v>103</v>
      </c>
      <c r="Z35" s="142">
        <v>103</v>
      </c>
      <c r="AA35" s="142">
        <v>82</v>
      </c>
      <c r="AB35" s="78"/>
      <c r="AC35" s="78"/>
      <c r="AD35" s="78"/>
      <c r="AE35" s="78"/>
      <c r="AF35" s="78"/>
      <c r="AG35" s="78"/>
      <c r="AH35" s="78"/>
      <c r="AI35" s="78"/>
      <c r="AJ35" s="78"/>
      <c r="AK35" s="78"/>
      <c r="AL35" s="78"/>
      <c r="AM35" s="78"/>
      <c r="AN35" s="78"/>
      <c r="AO35" s="78"/>
      <c r="AP35" s="78"/>
      <c r="AQ35" s="78"/>
      <c r="AR35" s="78"/>
      <c r="AS35" s="78"/>
    </row>
    <row r="36" spans="3:45" ht="15.75" x14ac:dyDescent="0.25">
      <c r="C36" s="97">
        <v>28</v>
      </c>
      <c r="D36" s="142">
        <v>265</v>
      </c>
      <c r="E36" s="142">
        <v>82</v>
      </c>
      <c r="F36" s="142">
        <v>1</v>
      </c>
      <c r="G36" s="142">
        <v>54</v>
      </c>
      <c r="H36" s="142">
        <v>16</v>
      </c>
      <c r="I36" s="142">
        <v>13</v>
      </c>
      <c r="J36" s="142">
        <v>37</v>
      </c>
      <c r="K36" s="142">
        <v>45</v>
      </c>
      <c r="L36" s="142">
        <v>99</v>
      </c>
      <c r="M36" s="142">
        <v>265</v>
      </c>
      <c r="N36" s="142">
        <v>82</v>
      </c>
      <c r="O36" s="142">
        <v>1</v>
      </c>
      <c r="P36" s="142">
        <v>82</v>
      </c>
      <c r="Q36" s="142">
        <v>1</v>
      </c>
      <c r="R36" s="142">
        <v>54</v>
      </c>
      <c r="S36" s="142">
        <v>16</v>
      </c>
      <c r="T36" s="142">
        <v>13</v>
      </c>
      <c r="U36" s="142">
        <v>82</v>
      </c>
      <c r="V36" s="142">
        <v>82</v>
      </c>
      <c r="W36" s="142">
        <v>1</v>
      </c>
      <c r="X36" s="142">
        <v>54</v>
      </c>
      <c r="Y36" s="142">
        <v>16</v>
      </c>
      <c r="Z36" s="142">
        <v>13</v>
      </c>
      <c r="AA36" s="142">
        <v>37</v>
      </c>
      <c r="AB36" s="78"/>
      <c r="AC36" s="78"/>
      <c r="AD36" s="78"/>
      <c r="AE36" s="78"/>
      <c r="AF36" s="78"/>
      <c r="AG36" s="78"/>
      <c r="AH36" s="78"/>
      <c r="AI36" s="78"/>
      <c r="AJ36" s="78"/>
      <c r="AK36" s="78"/>
      <c r="AL36" s="78"/>
      <c r="AM36" s="78"/>
      <c r="AN36" s="78"/>
      <c r="AO36" s="78"/>
      <c r="AP36" s="78"/>
      <c r="AQ36" s="78"/>
      <c r="AR36" s="78"/>
      <c r="AS36" s="78"/>
    </row>
    <row r="37" spans="3:45" ht="15.75" x14ac:dyDescent="0.25">
      <c r="C37" s="97">
        <v>29</v>
      </c>
      <c r="D37" s="142">
        <v>47</v>
      </c>
      <c r="E37" s="142">
        <v>79</v>
      </c>
      <c r="F37" s="142">
        <v>304</v>
      </c>
      <c r="G37" s="142">
        <v>13</v>
      </c>
      <c r="H37" s="142">
        <v>37</v>
      </c>
      <c r="I37" s="142">
        <v>87</v>
      </c>
      <c r="J37" s="142">
        <v>90</v>
      </c>
      <c r="K37" s="142">
        <v>112</v>
      </c>
      <c r="L37" s="142">
        <v>7</v>
      </c>
      <c r="M37" s="142">
        <v>47</v>
      </c>
      <c r="N37" s="142">
        <v>79</v>
      </c>
      <c r="O37" s="142">
        <v>304</v>
      </c>
      <c r="P37" s="142">
        <v>79</v>
      </c>
      <c r="Q37" s="142">
        <v>304</v>
      </c>
      <c r="R37" s="142">
        <v>13</v>
      </c>
      <c r="S37" s="142">
        <v>37</v>
      </c>
      <c r="T37" s="142">
        <v>87</v>
      </c>
      <c r="U37" s="142">
        <v>79</v>
      </c>
      <c r="V37" s="142">
        <v>79</v>
      </c>
      <c r="W37" s="142">
        <v>304</v>
      </c>
      <c r="X37" s="142">
        <v>13</v>
      </c>
      <c r="Y37" s="142">
        <v>37</v>
      </c>
      <c r="Z37" s="142">
        <v>87</v>
      </c>
      <c r="AA37" s="142">
        <v>90</v>
      </c>
      <c r="AB37" s="78"/>
      <c r="AC37" s="78"/>
      <c r="AD37" s="78"/>
      <c r="AE37" s="78"/>
      <c r="AF37" s="78"/>
      <c r="AG37" s="78"/>
      <c r="AH37" s="78"/>
      <c r="AI37" s="78"/>
      <c r="AJ37" s="78"/>
      <c r="AK37" s="78"/>
      <c r="AL37" s="78"/>
      <c r="AM37" s="78"/>
      <c r="AN37" s="78"/>
      <c r="AO37" s="78"/>
      <c r="AP37" s="78"/>
      <c r="AQ37" s="78"/>
      <c r="AR37" s="78"/>
      <c r="AS37" s="78"/>
    </row>
    <row r="38" spans="3:45" ht="15.75" x14ac:dyDescent="0.25">
      <c r="C38" s="97">
        <v>30</v>
      </c>
      <c r="D38" s="142">
        <v>13</v>
      </c>
      <c r="E38" s="142">
        <v>37</v>
      </c>
      <c r="F38" s="142">
        <v>45</v>
      </c>
      <c r="G38" s="142">
        <v>99</v>
      </c>
      <c r="H38" s="142">
        <v>1324</v>
      </c>
      <c r="I38" s="142">
        <v>96</v>
      </c>
      <c r="J38" s="142">
        <v>13</v>
      </c>
      <c r="K38" s="142">
        <v>37</v>
      </c>
      <c r="L38" s="142">
        <v>45</v>
      </c>
      <c r="M38" s="142">
        <v>12</v>
      </c>
      <c r="N38" s="142">
        <v>57</v>
      </c>
      <c r="O38" s="142">
        <v>203</v>
      </c>
      <c r="P38" s="142">
        <v>37</v>
      </c>
      <c r="Q38" s="142">
        <v>45</v>
      </c>
      <c r="R38" s="142">
        <v>99</v>
      </c>
      <c r="S38" s="142">
        <v>1324</v>
      </c>
      <c r="T38" s="142">
        <v>96</v>
      </c>
      <c r="U38" s="142">
        <v>37</v>
      </c>
      <c r="V38" s="142">
        <v>37</v>
      </c>
      <c r="W38" s="142">
        <v>45</v>
      </c>
      <c r="X38" s="142">
        <v>99</v>
      </c>
      <c r="Y38" s="142">
        <v>1324</v>
      </c>
      <c r="Z38" s="142">
        <v>96</v>
      </c>
      <c r="AA38" s="142">
        <v>13</v>
      </c>
      <c r="AB38" s="78"/>
      <c r="AC38" s="78"/>
      <c r="AD38" s="78"/>
      <c r="AE38" s="78"/>
      <c r="AF38" s="78"/>
      <c r="AG38" s="78"/>
      <c r="AH38" s="78"/>
      <c r="AI38" s="78"/>
      <c r="AJ38" s="78"/>
      <c r="AK38" s="78"/>
      <c r="AL38" s="78"/>
      <c r="AM38" s="78"/>
      <c r="AN38" s="78"/>
      <c r="AO38" s="78"/>
      <c r="AP38" s="78"/>
      <c r="AQ38" s="78"/>
      <c r="AR38" s="78"/>
      <c r="AS38" s="78"/>
    </row>
    <row r="39" spans="3:45" ht="15.75" x14ac:dyDescent="0.25">
      <c r="C39" s="97">
        <v>31</v>
      </c>
      <c r="D39" s="142">
        <v>87</v>
      </c>
      <c r="E39" s="142">
        <v>90</v>
      </c>
      <c r="F39" s="142">
        <v>112</v>
      </c>
      <c r="G39" s="142">
        <v>7</v>
      </c>
      <c r="H39" s="142">
        <v>54</v>
      </c>
      <c r="I39" s="142">
        <v>265</v>
      </c>
      <c r="J39" s="142">
        <v>13</v>
      </c>
      <c r="K39" s="142">
        <v>37</v>
      </c>
      <c r="L39" s="142">
        <v>45</v>
      </c>
      <c r="M39" s="142">
        <v>67</v>
      </c>
      <c r="N39" s="142">
        <v>89</v>
      </c>
      <c r="O39" s="142">
        <v>112</v>
      </c>
      <c r="P39" s="142">
        <v>90</v>
      </c>
      <c r="Q39" s="142">
        <v>112</v>
      </c>
      <c r="R39" s="142">
        <v>7</v>
      </c>
      <c r="S39" s="142">
        <v>54</v>
      </c>
      <c r="T39" s="142">
        <v>265</v>
      </c>
      <c r="U39" s="142">
        <v>90</v>
      </c>
      <c r="V39" s="142">
        <v>90</v>
      </c>
      <c r="W39" s="142">
        <v>112</v>
      </c>
      <c r="X39" s="142">
        <v>7</v>
      </c>
      <c r="Y39" s="142">
        <v>54</v>
      </c>
      <c r="Z39" s="142">
        <v>265</v>
      </c>
      <c r="AA39" s="142">
        <v>13</v>
      </c>
      <c r="AB39" s="78"/>
      <c r="AC39" s="78"/>
      <c r="AD39" s="78"/>
      <c r="AE39" s="78"/>
      <c r="AF39" s="78"/>
      <c r="AG39" s="78"/>
      <c r="AH39" s="78"/>
      <c r="AI39" s="78"/>
      <c r="AJ39" s="78"/>
      <c r="AK39" s="78"/>
      <c r="AL39" s="78"/>
      <c r="AM39" s="78"/>
      <c r="AN39" s="78"/>
      <c r="AO39" s="78"/>
      <c r="AP39" s="78"/>
      <c r="AQ39" s="78"/>
      <c r="AR39" s="78"/>
      <c r="AS39" s="78"/>
    </row>
    <row r="40" spans="3:45" ht="15.75" x14ac:dyDescent="0.25">
      <c r="C40" s="97">
        <v>32</v>
      </c>
      <c r="D40" s="142">
        <v>96</v>
      </c>
      <c r="E40" s="142">
        <v>23</v>
      </c>
      <c r="F40" s="142">
        <v>5</v>
      </c>
      <c r="G40" s="142">
        <v>99</v>
      </c>
      <c r="H40" s="142">
        <v>103</v>
      </c>
      <c r="I40" s="142">
        <v>47</v>
      </c>
      <c r="J40" s="142">
        <v>87</v>
      </c>
      <c r="K40" s="142">
        <v>90</v>
      </c>
      <c r="L40" s="142">
        <v>112</v>
      </c>
      <c r="M40" s="142">
        <v>265</v>
      </c>
      <c r="N40" s="142">
        <v>82</v>
      </c>
      <c r="O40" s="142">
        <v>1</v>
      </c>
      <c r="P40" s="142">
        <v>23</v>
      </c>
      <c r="Q40" s="142">
        <v>5</v>
      </c>
      <c r="R40" s="142">
        <v>99</v>
      </c>
      <c r="S40" s="142">
        <v>103</v>
      </c>
      <c r="T40" s="142">
        <v>47</v>
      </c>
      <c r="U40" s="142">
        <v>23</v>
      </c>
      <c r="V40" s="142">
        <v>23</v>
      </c>
      <c r="W40" s="142">
        <v>5</v>
      </c>
      <c r="X40" s="142">
        <v>99</v>
      </c>
      <c r="Y40" s="142">
        <v>103</v>
      </c>
      <c r="Z40" s="142">
        <v>47</v>
      </c>
      <c r="AA40" s="142">
        <v>87</v>
      </c>
      <c r="AB40" s="78"/>
      <c r="AC40" s="78"/>
      <c r="AD40" s="78"/>
      <c r="AE40" s="78"/>
      <c r="AF40" s="78"/>
      <c r="AG40" s="78"/>
      <c r="AH40" s="78"/>
      <c r="AI40" s="78"/>
      <c r="AJ40" s="78"/>
      <c r="AK40" s="78"/>
      <c r="AL40" s="78"/>
      <c r="AM40" s="78"/>
      <c r="AN40" s="78"/>
      <c r="AO40" s="78"/>
      <c r="AP40" s="78"/>
      <c r="AQ40" s="78"/>
      <c r="AR40" s="78"/>
      <c r="AS40" s="78"/>
    </row>
    <row r="41" spans="3:45" ht="15.75" x14ac:dyDescent="0.25">
      <c r="C41" s="97">
        <v>33</v>
      </c>
      <c r="D41" s="142">
        <v>265</v>
      </c>
      <c r="E41" s="142">
        <v>82</v>
      </c>
      <c r="F41" s="142">
        <v>1</v>
      </c>
      <c r="G41" s="142">
        <v>54</v>
      </c>
      <c r="H41" s="142">
        <v>16</v>
      </c>
      <c r="I41" s="142">
        <v>12</v>
      </c>
      <c r="J41" s="142">
        <v>96</v>
      </c>
      <c r="K41" s="142">
        <v>23</v>
      </c>
      <c r="L41" s="142">
        <v>5</v>
      </c>
      <c r="M41" s="142">
        <v>47</v>
      </c>
      <c r="N41" s="142">
        <v>79</v>
      </c>
      <c r="O41" s="142">
        <v>304</v>
      </c>
      <c r="P41" s="142">
        <v>82</v>
      </c>
      <c r="Q41" s="142">
        <v>1</v>
      </c>
      <c r="R41" s="142">
        <v>54</v>
      </c>
      <c r="S41" s="142">
        <v>16</v>
      </c>
      <c r="T41" s="142">
        <v>12</v>
      </c>
      <c r="U41" s="142">
        <v>82</v>
      </c>
      <c r="V41" s="142">
        <v>82</v>
      </c>
      <c r="W41" s="142">
        <v>1</v>
      </c>
      <c r="X41" s="142">
        <v>54</v>
      </c>
      <c r="Y41" s="142">
        <v>16</v>
      </c>
      <c r="Z41" s="142">
        <v>12</v>
      </c>
      <c r="AA41" s="142">
        <v>96</v>
      </c>
      <c r="AB41" s="78"/>
      <c r="AC41" s="78"/>
      <c r="AD41" s="78"/>
      <c r="AE41" s="78"/>
      <c r="AF41" s="78"/>
      <c r="AG41" s="78"/>
      <c r="AH41" s="78"/>
      <c r="AI41" s="78"/>
      <c r="AJ41" s="78"/>
      <c r="AK41" s="78"/>
      <c r="AL41" s="78"/>
      <c r="AM41" s="78"/>
      <c r="AN41" s="78"/>
      <c r="AO41" s="78"/>
      <c r="AP41" s="78"/>
      <c r="AQ41" s="78"/>
      <c r="AR41" s="78"/>
      <c r="AS41" s="78"/>
    </row>
    <row r="42" spans="3:45" ht="15.75" x14ac:dyDescent="0.25">
      <c r="C42" s="97">
        <v>34</v>
      </c>
      <c r="D42" s="142">
        <v>13</v>
      </c>
      <c r="E42" s="142">
        <v>37</v>
      </c>
      <c r="F42" s="142">
        <v>45</v>
      </c>
      <c r="G42" s="142">
        <v>99</v>
      </c>
      <c r="H42" s="142">
        <v>1324</v>
      </c>
      <c r="I42" s="142">
        <v>37</v>
      </c>
      <c r="J42" s="142">
        <v>265</v>
      </c>
      <c r="K42" s="142">
        <v>82</v>
      </c>
      <c r="L42" s="142">
        <v>1</v>
      </c>
      <c r="M42" s="142">
        <v>12</v>
      </c>
      <c r="N42" s="142">
        <v>57</v>
      </c>
      <c r="O42" s="142">
        <v>203</v>
      </c>
      <c r="P42" s="142">
        <v>37</v>
      </c>
      <c r="Q42" s="142">
        <v>45</v>
      </c>
      <c r="R42" s="142">
        <v>99</v>
      </c>
      <c r="S42" s="142">
        <v>1324</v>
      </c>
      <c r="T42" s="142">
        <v>37</v>
      </c>
      <c r="U42" s="142">
        <v>37</v>
      </c>
      <c r="V42" s="142">
        <v>37</v>
      </c>
      <c r="W42" s="142">
        <v>45</v>
      </c>
      <c r="X42" s="142">
        <v>99</v>
      </c>
      <c r="Y42" s="142">
        <v>1324</v>
      </c>
      <c r="Z42" s="142">
        <v>37</v>
      </c>
      <c r="AA42" s="142">
        <v>265</v>
      </c>
      <c r="AB42" s="78"/>
      <c r="AC42" s="78"/>
      <c r="AD42" s="78"/>
      <c r="AE42" s="78"/>
      <c r="AF42" s="78"/>
      <c r="AG42" s="78"/>
      <c r="AH42" s="78"/>
      <c r="AI42" s="78"/>
      <c r="AJ42" s="78"/>
      <c r="AK42" s="78"/>
      <c r="AL42" s="78"/>
      <c r="AM42" s="78"/>
      <c r="AN42" s="78"/>
      <c r="AO42" s="78"/>
      <c r="AP42" s="78"/>
      <c r="AQ42" s="78"/>
      <c r="AR42" s="78"/>
      <c r="AS42" s="78"/>
    </row>
    <row r="43" spans="3:45" ht="15.75" x14ac:dyDescent="0.25">
      <c r="C43" s="97">
        <v>35</v>
      </c>
      <c r="D43" s="142">
        <v>87</v>
      </c>
      <c r="E43" s="142">
        <v>90</v>
      </c>
      <c r="F43" s="142">
        <v>112</v>
      </c>
      <c r="G43" s="142">
        <v>7</v>
      </c>
      <c r="H43" s="142">
        <v>54</v>
      </c>
      <c r="I43" s="142">
        <v>90</v>
      </c>
      <c r="J43" s="142">
        <v>47</v>
      </c>
      <c r="K43" s="142">
        <v>79</v>
      </c>
      <c r="L43" s="142">
        <v>304</v>
      </c>
      <c r="M43" s="142">
        <v>67</v>
      </c>
      <c r="N43" s="142">
        <v>89</v>
      </c>
      <c r="O43" s="142">
        <v>112</v>
      </c>
      <c r="P43" s="142">
        <v>90</v>
      </c>
      <c r="Q43" s="142">
        <v>112</v>
      </c>
      <c r="R43" s="142">
        <v>7</v>
      </c>
      <c r="S43" s="142">
        <v>54</v>
      </c>
      <c r="T43" s="142">
        <v>90</v>
      </c>
      <c r="U43" s="142">
        <v>90</v>
      </c>
      <c r="V43" s="142">
        <v>90</v>
      </c>
      <c r="W43" s="142">
        <v>112</v>
      </c>
      <c r="X43" s="142">
        <v>7</v>
      </c>
      <c r="Y43" s="142">
        <v>54</v>
      </c>
      <c r="Z43" s="142">
        <v>90</v>
      </c>
      <c r="AA43" s="142">
        <v>47</v>
      </c>
      <c r="AB43" s="78"/>
      <c r="AC43" s="78"/>
      <c r="AD43" s="78"/>
      <c r="AE43" s="78"/>
      <c r="AF43" s="78"/>
      <c r="AG43" s="78"/>
      <c r="AH43" s="78"/>
      <c r="AI43" s="78"/>
      <c r="AJ43" s="78"/>
      <c r="AK43" s="78"/>
      <c r="AL43" s="78"/>
      <c r="AM43" s="78"/>
      <c r="AN43" s="78"/>
      <c r="AO43" s="78"/>
      <c r="AP43" s="78"/>
      <c r="AQ43" s="78"/>
      <c r="AR43" s="78"/>
      <c r="AS43" s="78"/>
    </row>
    <row r="44" spans="3:45" ht="15.75" x14ac:dyDescent="0.25">
      <c r="C44" s="97">
        <v>36</v>
      </c>
      <c r="D44" s="142">
        <v>96</v>
      </c>
      <c r="E44" s="142">
        <v>23</v>
      </c>
      <c r="F44" s="142">
        <v>5</v>
      </c>
      <c r="G44" s="142">
        <v>99</v>
      </c>
      <c r="H44" s="142">
        <v>103</v>
      </c>
      <c r="I44" s="142">
        <v>23</v>
      </c>
      <c r="J44" s="142">
        <v>12</v>
      </c>
      <c r="K44" s="142">
        <v>57</v>
      </c>
      <c r="L44" s="142">
        <v>203</v>
      </c>
      <c r="M44" s="142">
        <v>265</v>
      </c>
      <c r="N44" s="142">
        <v>82</v>
      </c>
      <c r="O44" s="142">
        <v>1</v>
      </c>
      <c r="P44" s="142">
        <v>23</v>
      </c>
      <c r="Q44" s="142">
        <v>5</v>
      </c>
      <c r="R44" s="142">
        <v>99</v>
      </c>
      <c r="S44" s="142">
        <v>103</v>
      </c>
      <c r="T44" s="142">
        <v>23</v>
      </c>
      <c r="U44" s="142">
        <v>23</v>
      </c>
      <c r="V44" s="142">
        <v>23</v>
      </c>
      <c r="W44" s="142">
        <v>5</v>
      </c>
      <c r="X44" s="142">
        <v>99</v>
      </c>
      <c r="Y44" s="142">
        <v>103</v>
      </c>
      <c r="Z44" s="142">
        <v>23</v>
      </c>
      <c r="AA44" s="142">
        <v>12</v>
      </c>
      <c r="AB44" s="78"/>
      <c r="AC44" s="78"/>
      <c r="AD44" s="78"/>
      <c r="AE44" s="78"/>
      <c r="AF44" s="78"/>
      <c r="AG44" s="78"/>
      <c r="AH44" s="78"/>
      <c r="AI44" s="78"/>
      <c r="AJ44" s="78"/>
      <c r="AK44" s="78"/>
      <c r="AL44" s="78"/>
      <c r="AM44" s="78"/>
      <c r="AN44" s="78"/>
      <c r="AO44" s="78"/>
      <c r="AP44" s="78"/>
      <c r="AQ44" s="78"/>
      <c r="AR44" s="78"/>
      <c r="AS44" s="78"/>
    </row>
    <row r="45" spans="3:45" ht="15.75" x14ac:dyDescent="0.25">
      <c r="C45" s="97">
        <v>37</v>
      </c>
      <c r="D45" s="142">
        <v>265</v>
      </c>
      <c r="E45" s="142">
        <v>82</v>
      </c>
      <c r="F45" s="142">
        <v>1</v>
      </c>
      <c r="G45" s="142">
        <v>54</v>
      </c>
      <c r="H45" s="142">
        <v>16</v>
      </c>
      <c r="I45" s="142">
        <v>82</v>
      </c>
      <c r="J45" s="142">
        <v>67</v>
      </c>
      <c r="K45" s="142">
        <v>89</v>
      </c>
      <c r="L45" s="142">
        <v>112</v>
      </c>
      <c r="M45" s="142">
        <v>47</v>
      </c>
      <c r="N45" s="142">
        <v>79</v>
      </c>
      <c r="O45" s="142">
        <v>304</v>
      </c>
      <c r="P45" s="142">
        <v>82</v>
      </c>
      <c r="Q45" s="142">
        <v>1</v>
      </c>
      <c r="R45" s="142">
        <v>54</v>
      </c>
      <c r="S45" s="142">
        <v>16</v>
      </c>
      <c r="T45" s="142">
        <v>82</v>
      </c>
      <c r="U45" s="142">
        <v>82</v>
      </c>
      <c r="V45" s="142">
        <v>82</v>
      </c>
      <c r="W45" s="142">
        <v>1</v>
      </c>
      <c r="X45" s="142">
        <v>54</v>
      </c>
      <c r="Y45" s="142">
        <v>16</v>
      </c>
      <c r="Z45" s="142">
        <v>82</v>
      </c>
      <c r="AA45" s="142">
        <v>67</v>
      </c>
      <c r="AB45" s="78"/>
      <c r="AC45" s="78"/>
      <c r="AD45" s="78"/>
      <c r="AE45" s="78"/>
      <c r="AF45" s="78"/>
      <c r="AG45" s="78"/>
      <c r="AH45" s="78"/>
      <c r="AI45" s="78"/>
      <c r="AJ45" s="78"/>
      <c r="AK45" s="78"/>
      <c r="AL45" s="78"/>
      <c r="AM45" s="78"/>
      <c r="AN45" s="78"/>
      <c r="AO45" s="78"/>
      <c r="AP45" s="78"/>
      <c r="AQ45" s="78"/>
      <c r="AR45" s="78"/>
      <c r="AS45" s="78"/>
    </row>
    <row r="46" spans="3:45" ht="15.75" x14ac:dyDescent="0.25">
      <c r="C46" s="97">
        <v>38</v>
      </c>
      <c r="D46" s="142">
        <v>47</v>
      </c>
      <c r="E46" s="142">
        <v>79</v>
      </c>
      <c r="F46" s="142">
        <v>304</v>
      </c>
      <c r="G46" s="142">
        <v>462</v>
      </c>
      <c r="H46" s="142">
        <v>76</v>
      </c>
      <c r="I46" s="142">
        <v>79</v>
      </c>
      <c r="J46" s="142">
        <v>304</v>
      </c>
      <c r="K46" s="142">
        <v>462</v>
      </c>
      <c r="L46" s="142">
        <v>76</v>
      </c>
      <c r="M46" s="142">
        <v>12</v>
      </c>
      <c r="N46" s="142">
        <v>57</v>
      </c>
      <c r="O46" s="142">
        <v>203</v>
      </c>
      <c r="P46" s="142">
        <v>79</v>
      </c>
      <c r="Q46" s="142">
        <v>304</v>
      </c>
      <c r="R46" s="142">
        <v>462</v>
      </c>
      <c r="S46" s="142">
        <v>76</v>
      </c>
      <c r="T46" s="142">
        <v>79</v>
      </c>
      <c r="U46" s="142">
        <v>79</v>
      </c>
      <c r="V46" s="142">
        <v>79</v>
      </c>
      <c r="W46" s="142">
        <v>304</v>
      </c>
      <c r="X46" s="142">
        <v>462</v>
      </c>
      <c r="Y46" s="142">
        <v>76</v>
      </c>
      <c r="Z46" s="142">
        <v>79</v>
      </c>
      <c r="AA46" s="142">
        <v>304</v>
      </c>
      <c r="AB46" s="78"/>
      <c r="AC46" s="78"/>
      <c r="AD46" s="78"/>
      <c r="AE46" s="78"/>
      <c r="AF46" s="78"/>
      <c r="AG46" s="78"/>
      <c r="AH46" s="78"/>
      <c r="AI46" s="78"/>
      <c r="AJ46" s="78"/>
      <c r="AK46" s="78"/>
      <c r="AL46" s="78"/>
      <c r="AM46" s="78"/>
      <c r="AN46" s="78"/>
      <c r="AO46" s="78"/>
      <c r="AP46" s="78"/>
      <c r="AQ46" s="78"/>
      <c r="AR46" s="78"/>
      <c r="AS46" s="78"/>
    </row>
  </sheetData>
  <mergeCells count="1">
    <mergeCell ref="B4:K4"/>
  </mergeCells>
  <phoneticPr fontId="2" type="noConversion"/>
  <pageMargins left="0.75" right="0.75" top="1" bottom="1" header="0.5" footer="0.5"/>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I44"/>
  <sheetViews>
    <sheetView workbookViewId="0"/>
  </sheetViews>
  <sheetFormatPr defaultRowHeight="12.75" x14ac:dyDescent="0.2"/>
  <cols>
    <col min="2" max="2" width="33" customWidth="1"/>
  </cols>
  <sheetData>
    <row r="4" spans="2:9" ht="78.75" customHeight="1" x14ac:dyDescent="0.2">
      <c r="B4" s="158" t="s">
        <v>126</v>
      </c>
      <c r="C4" s="158"/>
      <c r="D4" s="158"/>
      <c r="E4" s="158"/>
      <c r="F4" s="158"/>
      <c r="G4" s="158"/>
    </row>
    <row r="5" spans="2:9" ht="33" customHeight="1" x14ac:dyDescent="0.2">
      <c r="B5" s="54"/>
      <c r="C5" s="54"/>
      <c r="D5" s="54"/>
      <c r="E5" s="54"/>
      <c r="F5" s="54"/>
      <c r="G5" s="54"/>
      <c r="H5" s="1"/>
    </row>
    <row r="6" spans="2:9" ht="15.75" x14ac:dyDescent="0.25">
      <c r="D6" s="72" t="s">
        <v>45</v>
      </c>
      <c r="E6" s="72" t="s">
        <v>46</v>
      </c>
      <c r="F6" s="72" t="s">
        <v>47</v>
      </c>
      <c r="G6" s="72" t="s">
        <v>48</v>
      </c>
      <c r="H6" s="72" t="s">
        <v>49</v>
      </c>
      <c r="I6" s="72" t="s">
        <v>112</v>
      </c>
    </row>
    <row r="7" spans="2:9" ht="14.25" x14ac:dyDescent="0.2">
      <c r="D7" s="142">
        <v>99</v>
      </c>
      <c r="E7" s="142">
        <v>1324</v>
      </c>
      <c r="F7" s="142">
        <v>99</v>
      </c>
      <c r="G7" s="142">
        <v>1324</v>
      </c>
      <c r="H7" s="142">
        <v>99</v>
      </c>
      <c r="I7" s="142">
        <v>1324</v>
      </c>
    </row>
    <row r="8" spans="2:9" ht="14.25" x14ac:dyDescent="0.2">
      <c r="D8" s="142">
        <v>7</v>
      </c>
      <c r="E8" s="142">
        <v>54</v>
      </c>
      <c r="F8" s="142">
        <v>7</v>
      </c>
      <c r="G8" s="142">
        <v>54</v>
      </c>
      <c r="H8" s="142">
        <v>7</v>
      </c>
      <c r="I8" s="142">
        <v>54</v>
      </c>
    </row>
    <row r="9" spans="2:9" ht="14.25" x14ac:dyDescent="0.2">
      <c r="D9" s="142">
        <v>99</v>
      </c>
      <c r="E9" s="142">
        <v>103</v>
      </c>
      <c r="F9" s="142">
        <v>99</v>
      </c>
      <c r="G9" s="142">
        <v>103</v>
      </c>
      <c r="H9" s="142">
        <v>99</v>
      </c>
      <c r="I9" s="142">
        <v>103</v>
      </c>
    </row>
    <row r="10" spans="2:9" ht="14.25" x14ac:dyDescent="0.2">
      <c r="D10" s="142">
        <v>54</v>
      </c>
      <c r="E10" s="142">
        <v>16</v>
      </c>
      <c r="F10" s="142">
        <v>54</v>
      </c>
      <c r="G10" s="142">
        <v>16</v>
      </c>
      <c r="H10" s="142">
        <v>54</v>
      </c>
      <c r="I10" s="142">
        <v>16</v>
      </c>
    </row>
    <row r="11" spans="2:9" ht="14.25" x14ac:dyDescent="0.2">
      <c r="D11" s="142">
        <v>37</v>
      </c>
      <c r="E11" s="142">
        <v>45</v>
      </c>
      <c r="F11" s="142">
        <v>37</v>
      </c>
      <c r="G11" s="142">
        <v>45</v>
      </c>
      <c r="H11" s="142">
        <v>37</v>
      </c>
      <c r="I11" s="142">
        <v>45</v>
      </c>
    </row>
    <row r="12" spans="2:9" ht="14.25" x14ac:dyDescent="0.2">
      <c r="D12" s="142">
        <v>90</v>
      </c>
      <c r="E12" s="142">
        <v>112</v>
      </c>
      <c r="F12" s="142">
        <v>90</v>
      </c>
      <c r="G12" s="142">
        <v>112</v>
      </c>
      <c r="H12" s="142">
        <v>90</v>
      </c>
      <c r="I12" s="142">
        <v>112</v>
      </c>
    </row>
    <row r="13" spans="2:9" ht="14.25" x14ac:dyDescent="0.2">
      <c r="D13" s="142">
        <v>23</v>
      </c>
      <c r="E13" s="142">
        <v>5</v>
      </c>
      <c r="F13" s="142">
        <v>23</v>
      </c>
      <c r="G13" s="142">
        <v>5</v>
      </c>
      <c r="H13" s="142">
        <v>23</v>
      </c>
      <c r="I13" s="142">
        <v>5</v>
      </c>
    </row>
    <row r="14" spans="2:9" ht="14.25" x14ac:dyDescent="0.2">
      <c r="D14" s="142">
        <v>82</v>
      </c>
      <c r="E14" s="142">
        <v>1</v>
      </c>
      <c r="F14" s="142">
        <v>82</v>
      </c>
      <c r="G14" s="142">
        <v>1</v>
      </c>
      <c r="H14" s="142">
        <v>82</v>
      </c>
      <c r="I14" s="142">
        <v>1</v>
      </c>
    </row>
    <row r="15" spans="2:9" ht="14.25" x14ac:dyDescent="0.2">
      <c r="D15" s="142">
        <v>79</v>
      </c>
      <c r="E15" s="142">
        <v>304</v>
      </c>
      <c r="F15" s="142">
        <v>79</v>
      </c>
      <c r="G15" s="142">
        <v>304</v>
      </c>
      <c r="H15" s="142">
        <v>79</v>
      </c>
      <c r="I15" s="142">
        <v>304</v>
      </c>
    </row>
    <row r="16" spans="2:9" ht="14.25" x14ac:dyDescent="0.2">
      <c r="D16" s="142">
        <v>57</v>
      </c>
      <c r="E16" s="142">
        <v>203</v>
      </c>
      <c r="F16" s="142">
        <v>57</v>
      </c>
      <c r="G16" s="142">
        <v>203</v>
      </c>
      <c r="H16" s="142">
        <v>57</v>
      </c>
      <c r="I16" s="142">
        <v>203</v>
      </c>
    </row>
    <row r="17" spans="4:9" ht="14.25" x14ac:dyDescent="0.2">
      <c r="D17" s="142">
        <v>45</v>
      </c>
      <c r="E17" s="142">
        <v>99</v>
      </c>
      <c r="F17" s="142">
        <v>45</v>
      </c>
      <c r="G17" s="142">
        <v>99</v>
      </c>
      <c r="H17" s="142">
        <v>45</v>
      </c>
      <c r="I17" s="142">
        <v>99</v>
      </c>
    </row>
    <row r="18" spans="4:9" ht="14.25" x14ac:dyDescent="0.2">
      <c r="D18" s="142">
        <v>112</v>
      </c>
      <c r="E18" s="142">
        <v>7</v>
      </c>
      <c r="F18" s="142">
        <v>112</v>
      </c>
      <c r="G18" s="142">
        <v>7</v>
      </c>
      <c r="H18" s="142">
        <v>112</v>
      </c>
      <c r="I18" s="142">
        <v>7</v>
      </c>
    </row>
    <row r="19" spans="4:9" ht="14.25" x14ac:dyDescent="0.2">
      <c r="D19" s="142">
        <v>5</v>
      </c>
      <c r="E19" s="142">
        <v>99</v>
      </c>
      <c r="F19" s="142">
        <v>5</v>
      </c>
      <c r="G19" s="142">
        <v>99</v>
      </c>
      <c r="H19" s="142">
        <v>5</v>
      </c>
      <c r="I19" s="142">
        <v>99</v>
      </c>
    </row>
    <row r="20" spans="4:9" ht="14.25" x14ac:dyDescent="0.2">
      <c r="D20" s="142">
        <v>1</v>
      </c>
      <c r="E20" s="142">
        <v>54</v>
      </c>
      <c r="F20" s="142">
        <v>1</v>
      </c>
      <c r="G20" s="142">
        <v>54</v>
      </c>
      <c r="H20" s="142">
        <v>1</v>
      </c>
      <c r="I20" s="142">
        <v>54</v>
      </c>
    </row>
    <row r="21" spans="4:9" ht="14.25" x14ac:dyDescent="0.2">
      <c r="D21" s="142">
        <v>99</v>
      </c>
      <c r="E21" s="142">
        <v>1324</v>
      </c>
      <c r="F21" s="142">
        <v>99</v>
      </c>
      <c r="G21" s="142">
        <v>1324</v>
      </c>
      <c r="H21" s="142">
        <v>99</v>
      </c>
      <c r="I21" s="142">
        <v>1324</v>
      </c>
    </row>
    <row r="22" spans="4:9" ht="14.25" x14ac:dyDescent="0.2">
      <c r="D22" s="142">
        <v>7</v>
      </c>
      <c r="E22" s="142">
        <v>54</v>
      </c>
      <c r="F22" s="142">
        <v>7</v>
      </c>
      <c r="G22" s="142">
        <v>54</v>
      </c>
      <c r="H22" s="142">
        <v>7</v>
      </c>
      <c r="I22" s="142">
        <v>54</v>
      </c>
    </row>
    <row r="23" spans="4:9" ht="14.25" x14ac:dyDescent="0.2">
      <c r="D23" s="142">
        <v>37</v>
      </c>
      <c r="E23" s="142">
        <v>45</v>
      </c>
      <c r="F23" s="142">
        <v>37</v>
      </c>
      <c r="G23" s="142">
        <v>45</v>
      </c>
      <c r="H23" s="142">
        <v>37</v>
      </c>
      <c r="I23" s="142">
        <v>45</v>
      </c>
    </row>
    <row r="24" spans="4:9" ht="14.25" x14ac:dyDescent="0.2">
      <c r="D24" s="142">
        <v>90</v>
      </c>
      <c r="E24" s="142">
        <v>112</v>
      </c>
      <c r="F24" s="142">
        <v>90</v>
      </c>
      <c r="G24" s="142">
        <v>112</v>
      </c>
      <c r="H24" s="142">
        <v>90</v>
      </c>
      <c r="I24" s="142">
        <v>112</v>
      </c>
    </row>
    <row r="25" spans="4:9" ht="14.25" x14ac:dyDescent="0.2">
      <c r="D25" s="142">
        <v>23</v>
      </c>
      <c r="E25" s="142">
        <v>5</v>
      </c>
      <c r="F25" s="142">
        <v>23</v>
      </c>
      <c r="G25" s="142">
        <v>5</v>
      </c>
      <c r="H25" s="142">
        <v>23</v>
      </c>
      <c r="I25" s="142">
        <v>5</v>
      </c>
    </row>
    <row r="26" spans="4:9" ht="14.25" x14ac:dyDescent="0.2">
      <c r="D26" s="142">
        <v>82</v>
      </c>
      <c r="E26" s="142">
        <v>1</v>
      </c>
      <c r="F26" s="142">
        <v>82</v>
      </c>
      <c r="G26" s="142">
        <v>1</v>
      </c>
      <c r="H26" s="142">
        <v>82</v>
      </c>
      <c r="I26" s="142">
        <v>1</v>
      </c>
    </row>
    <row r="27" spans="4:9" ht="14.25" x14ac:dyDescent="0.2">
      <c r="D27" s="142">
        <v>79</v>
      </c>
      <c r="E27" s="142">
        <v>304</v>
      </c>
      <c r="F27" s="142">
        <v>79</v>
      </c>
      <c r="G27" s="142">
        <v>304</v>
      </c>
      <c r="H27" s="142">
        <v>79</v>
      </c>
      <c r="I27" s="142">
        <v>304</v>
      </c>
    </row>
    <row r="28" spans="4:9" ht="14.25" x14ac:dyDescent="0.2">
      <c r="D28" s="142">
        <v>57</v>
      </c>
      <c r="E28" s="142">
        <v>203</v>
      </c>
      <c r="F28" s="142">
        <v>57</v>
      </c>
      <c r="G28" s="142">
        <v>203</v>
      </c>
      <c r="H28" s="142">
        <v>57</v>
      </c>
      <c r="I28" s="142">
        <v>203</v>
      </c>
    </row>
    <row r="29" spans="4:9" ht="14.25" x14ac:dyDescent="0.2">
      <c r="D29" s="142">
        <v>89</v>
      </c>
      <c r="E29" s="142">
        <v>112</v>
      </c>
      <c r="F29" s="142">
        <v>89</v>
      </c>
      <c r="G29" s="142">
        <v>112</v>
      </c>
      <c r="H29" s="142">
        <v>89</v>
      </c>
      <c r="I29" s="142">
        <v>112</v>
      </c>
    </row>
    <row r="30" spans="4:9" ht="14.25" x14ac:dyDescent="0.2">
      <c r="D30" s="142">
        <v>90</v>
      </c>
      <c r="E30" s="142">
        <v>112</v>
      </c>
      <c r="F30" s="142">
        <v>90</v>
      </c>
      <c r="G30" s="142">
        <v>112</v>
      </c>
      <c r="H30" s="142">
        <v>90</v>
      </c>
      <c r="I30" s="142">
        <v>112</v>
      </c>
    </row>
    <row r="31" spans="4:9" ht="14.25" x14ac:dyDescent="0.2">
      <c r="D31" s="142">
        <v>99</v>
      </c>
      <c r="E31" s="142">
        <v>1324</v>
      </c>
      <c r="F31" s="142">
        <v>99</v>
      </c>
      <c r="G31" s="142">
        <v>1324</v>
      </c>
      <c r="H31" s="142">
        <v>99</v>
      </c>
      <c r="I31" s="142">
        <v>1324</v>
      </c>
    </row>
    <row r="32" spans="4:9" ht="14.25" x14ac:dyDescent="0.2">
      <c r="D32" s="142">
        <v>7</v>
      </c>
      <c r="E32" s="142">
        <v>54</v>
      </c>
      <c r="F32" s="142">
        <v>7</v>
      </c>
      <c r="G32" s="142">
        <v>54</v>
      </c>
      <c r="H32" s="142">
        <v>7</v>
      </c>
      <c r="I32" s="142">
        <v>54</v>
      </c>
    </row>
    <row r="33" spans="4:9" ht="14.25" x14ac:dyDescent="0.2">
      <c r="D33" s="142">
        <v>99</v>
      </c>
      <c r="E33" s="142">
        <v>103</v>
      </c>
      <c r="F33" s="142">
        <v>99</v>
      </c>
      <c r="G33" s="142">
        <v>103</v>
      </c>
      <c r="H33" s="142">
        <v>99</v>
      </c>
      <c r="I33" s="142">
        <v>103</v>
      </c>
    </row>
    <row r="34" spans="4:9" ht="14.25" x14ac:dyDescent="0.2">
      <c r="D34" s="142">
        <v>54</v>
      </c>
      <c r="E34" s="142">
        <v>16</v>
      </c>
      <c r="F34" s="142">
        <v>54</v>
      </c>
      <c r="G34" s="142">
        <v>16</v>
      </c>
      <c r="H34" s="142">
        <v>54</v>
      </c>
      <c r="I34" s="142">
        <v>16</v>
      </c>
    </row>
    <row r="35" spans="4:9" ht="14.25" x14ac:dyDescent="0.2">
      <c r="D35" s="142">
        <v>13</v>
      </c>
      <c r="E35" s="142">
        <v>37</v>
      </c>
      <c r="F35" s="142">
        <v>13</v>
      </c>
      <c r="G35" s="142">
        <v>37</v>
      </c>
      <c r="H35" s="142">
        <v>13</v>
      </c>
      <c r="I35" s="142">
        <v>37</v>
      </c>
    </row>
    <row r="36" spans="4:9" ht="14.25" x14ac:dyDescent="0.2">
      <c r="D36" s="142">
        <v>99</v>
      </c>
      <c r="E36" s="142">
        <v>1324</v>
      </c>
      <c r="F36" s="142">
        <v>99</v>
      </c>
      <c r="G36" s="142">
        <v>1324</v>
      </c>
      <c r="H36" s="142">
        <v>99</v>
      </c>
      <c r="I36" s="142">
        <v>1324</v>
      </c>
    </row>
    <row r="37" spans="4:9" ht="14.25" x14ac:dyDescent="0.2">
      <c r="D37" s="142">
        <v>7</v>
      </c>
      <c r="E37" s="142">
        <v>54</v>
      </c>
      <c r="F37" s="142">
        <v>7</v>
      </c>
      <c r="G37" s="142">
        <v>54</v>
      </c>
      <c r="H37" s="142">
        <v>7</v>
      </c>
      <c r="I37" s="142">
        <v>54</v>
      </c>
    </row>
    <row r="38" spans="4:9" ht="14.25" x14ac:dyDescent="0.2">
      <c r="D38" s="142">
        <v>99</v>
      </c>
      <c r="E38" s="142">
        <v>103</v>
      </c>
      <c r="F38" s="142">
        <v>99</v>
      </c>
      <c r="G38" s="142">
        <v>103</v>
      </c>
      <c r="H38" s="142">
        <v>99</v>
      </c>
      <c r="I38" s="142">
        <v>103</v>
      </c>
    </row>
    <row r="39" spans="4:9" ht="14.25" x14ac:dyDescent="0.2">
      <c r="D39" s="142">
        <v>54</v>
      </c>
      <c r="E39" s="142">
        <v>16</v>
      </c>
      <c r="F39" s="142">
        <v>54</v>
      </c>
      <c r="G39" s="142">
        <v>16</v>
      </c>
      <c r="H39" s="142">
        <v>54</v>
      </c>
      <c r="I39" s="142">
        <v>16</v>
      </c>
    </row>
    <row r="40" spans="4:9" ht="14.25" x14ac:dyDescent="0.2">
      <c r="D40" s="142">
        <v>99</v>
      </c>
      <c r="E40" s="142">
        <v>1324</v>
      </c>
      <c r="F40" s="142">
        <v>99</v>
      </c>
      <c r="G40" s="142">
        <v>1324</v>
      </c>
      <c r="H40" s="142">
        <v>99</v>
      </c>
      <c r="I40" s="142">
        <v>1324</v>
      </c>
    </row>
    <row r="41" spans="4:9" ht="14.25" x14ac:dyDescent="0.2">
      <c r="D41" s="142">
        <v>7</v>
      </c>
      <c r="E41" s="142">
        <v>54</v>
      </c>
      <c r="F41" s="142">
        <v>7</v>
      </c>
      <c r="G41" s="142">
        <v>54</v>
      </c>
      <c r="H41" s="142">
        <v>7</v>
      </c>
      <c r="I41" s="142">
        <v>54</v>
      </c>
    </row>
    <row r="42" spans="4:9" ht="14.25" x14ac:dyDescent="0.2">
      <c r="D42" s="142">
        <v>99</v>
      </c>
      <c r="E42" s="142">
        <v>103</v>
      </c>
      <c r="F42" s="142">
        <v>99</v>
      </c>
      <c r="G42" s="142">
        <v>103</v>
      </c>
      <c r="H42" s="142">
        <v>99</v>
      </c>
      <c r="I42" s="142">
        <v>103</v>
      </c>
    </row>
    <row r="43" spans="4:9" ht="14.25" x14ac:dyDescent="0.2">
      <c r="D43" s="142">
        <v>54</v>
      </c>
      <c r="E43" s="142">
        <v>16</v>
      </c>
      <c r="F43" s="142">
        <v>0</v>
      </c>
      <c r="G43" s="142">
        <v>16</v>
      </c>
      <c r="H43" s="142">
        <v>54</v>
      </c>
      <c r="I43" s="142">
        <v>16</v>
      </c>
    </row>
    <row r="44" spans="4:9" ht="14.25" x14ac:dyDescent="0.2">
      <c r="D44" s="142">
        <v>462</v>
      </c>
      <c r="E44" s="142">
        <v>76</v>
      </c>
      <c r="F44" s="142">
        <v>462</v>
      </c>
      <c r="G44" s="142">
        <v>76</v>
      </c>
      <c r="H44" s="142">
        <v>462</v>
      </c>
      <c r="I44" s="142">
        <v>76</v>
      </c>
    </row>
  </sheetData>
  <mergeCells count="1">
    <mergeCell ref="B4:G4"/>
  </mergeCells>
  <phoneticPr fontId="2" type="noConversion"/>
  <pageMargins left="0.75" right="0.75" top="1" bottom="1" header="0.5" footer="0.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4:N23"/>
  <sheetViews>
    <sheetView workbookViewId="0"/>
  </sheetViews>
  <sheetFormatPr defaultRowHeight="12.75" x14ac:dyDescent="0.2"/>
  <cols>
    <col min="2" max="2" width="37" customWidth="1"/>
  </cols>
  <sheetData>
    <row r="4" spans="2:14" ht="54" customHeight="1" x14ac:dyDescent="0.2">
      <c r="B4" s="158" t="s">
        <v>127</v>
      </c>
      <c r="C4" s="158"/>
      <c r="D4" s="158"/>
      <c r="E4" s="158"/>
      <c r="F4" s="158"/>
      <c r="G4" s="158"/>
      <c r="H4" s="158"/>
      <c r="I4" s="158"/>
      <c r="J4" s="158"/>
    </row>
    <row r="7" spans="2:14" ht="15.75" x14ac:dyDescent="0.2">
      <c r="C7" s="14" t="s">
        <v>45</v>
      </c>
      <c r="D7" s="14" t="s">
        <v>46</v>
      </c>
      <c r="E7" s="14" t="s">
        <v>47</v>
      </c>
      <c r="F7" s="14" t="s">
        <v>48</v>
      </c>
      <c r="G7" s="14" t="s">
        <v>49</v>
      </c>
      <c r="H7" s="14" t="s">
        <v>112</v>
      </c>
      <c r="I7" s="14" t="s">
        <v>113</v>
      </c>
      <c r="J7" s="14" t="s">
        <v>114</v>
      </c>
      <c r="K7" s="14" t="s">
        <v>115</v>
      </c>
      <c r="L7" s="14" t="s">
        <v>116</v>
      </c>
      <c r="M7" s="14" t="s">
        <v>117</v>
      </c>
      <c r="N7" s="14" t="s">
        <v>118</v>
      </c>
    </row>
    <row r="14" spans="2:14" ht="15.75" x14ac:dyDescent="0.25">
      <c r="D14" s="72">
        <v>1</v>
      </c>
    </row>
    <row r="15" spans="2:14" ht="15.75" x14ac:dyDescent="0.25">
      <c r="D15" s="72">
        <v>2</v>
      </c>
    </row>
    <row r="16" spans="2:14" ht="15.75" x14ac:dyDescent="0.25">
      <c r="D16" s="72">
        <v>3</v>
      </c>
    </row>
    <row r="17" spans="4:4" ht="15.75" x14ac:dyDescent="0.25">
      <c r="D17" s="72">
        <v>4</v>
      </c>
    </row>
    <row r="18" spans="4:4" ht="15.75" x14ac:dyDescent="0.25">
      <c r="D18" s="72">
        <v>5</v>
      </c>
    </row>
    <row r="19" spans="4:4" ht="15.75" x14ac:dyDescent="0.25">
      <c r="D19" s="72">
        <v>6</v>
      </c>
    </row>
    <row r="20" spans="4:4" ht="15.75" x14ac:dyDescent="0.25">
      <c r="D20" s="72">
        <v>7</v>
      </c>
    </row>
    <row r="21" spans="4:4" ht="15.75" x14ac:dyDescent="0.25">
      <c r="D21" s="72">
        <v>8</v>
      </c>
    </row>
    <row r="22" spans="4:4" ht="15.75" x14ac:dyDescent="0.25">
      <c r="D22" s="72">
        <v>9</v>
      </c>
    </row>
    <row r="23" spans="4:4" ht="15.75" x14ac:dyDescent="0.25">
      <c r="D23" s="72">
        <v>10</v>
      </c>
    </row>
  </sheetData>
  <mergeCells count="1">
    <mergeCell ref="B4:J4"/>
  </mergeCells>
  <phoneticPr fontId="2"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A4:L22"/>
  <sheetViews>
    <sheetView workbookViewId="0"/>
  </sheetViews>
  <sheetFormatPr defaultRowHeight="12.75" x14ac:dyDescent="0.2"/>
  <cols>
    <col min="2" max="2" width="24" customWidth="1"/>
  </cols>
  <sheetData>
    <row r="4" spans="1:12" x14ac:dyDescent="0.2">
      <c r="B4" s="159" t="s">
        <v>1</v>
      </c>
      <c r="C4" s="159"/>
      <c r="E4" s="3">
        <v>13</v>
      </c>
      <c r="G4">
        <v>45</v>
      </c>
      <c r="H4">
        <v>99</v>
      </c>
      <c r="I4" s="3">
        <v>1324</v>
      </c>
    </row>
    <row r="5" spans="1:12" x14ac:dyDescent="0.2">
      <c r="B5" s="159"/>
      <c r="C5" s="159"/>
      <c r="E5">
        <v>87</v>
      </c>
      <c r="F5">
        <v>90</v>
      </c>
      <c r="G5">
        <v>112</v>
      </c>
      <c r="H5">
        <v>7</v>
      </c>
      <c r="I5">
        <v>54</v>
      </c>
    </row>
    <row r="6" spans="1:12" x14ac:dyDescent="0.2">
      <c r="B6" s="159"/>
      <c r="C6" s="159"/>
      <c r="E6">
        <v>96</v>
      </c>
      <c r="F6" s="3">
        <v>23</v>
      </c>
      <c r="H6" s="3">
        <v>99</v>
      </c>
      <c r="I6">
        <v>103</v>
      </c>
    </row>
    <row r="7" spans="1:12" x14ac:dyDescent="0.2">
      <c r="B7" s="159"/>
      <c r="C7" s="159"/>
      <c r="E7" s="5">
        <v>265</v>
      </c>
      <c r="F7">
        <v>82</v>
      </c>
      <c r="G7">
        <v>1</v>
      </c>
      <c r="H7">
        <v>54</v>
      </c>
      <c r="I7">
        <v>16</v>
      </c>
    </row>
    <row r="8" spans="1:12" x14ac:dyDescent="0.2">
      <c r="B8" s="159"/>
      <c r="C8" s="159"/>
      <c r="E8" s="5">
        <v>47</v>
      </c>
      <c r="F8">
        <v>79</v>
      </c>
      <c r="H8" s="3">
        <v>462</v>
      </c>
      <c r="I8">
        <v>76</v>
      </c>
    </row>
    <row r="9" spans="1:12" x14ac:dyDescent="0.2">
      <c r="B9" s="159"/>
      <c r="C9" s="159"/>
      <c r="E9" s="5">
        <v>12</v>
      </c>
      <c r="F9">
        <v>57</v>
      </c>
      <c r="G9">
        <v>203</v>
      </c>
      <c r="H9">
        <v>117</v>
      </c>
      <c r="I9">
        <v>45</v>
      </c>
    </row>
    <row r="10" spans="1:12" x14ac:dyDescent="0.2">
      <c r="B10" s="159"/>
      <c r="C10" s="159"/>
      <c r="E10">
        <v>67</v>
      </c>
      <c r="F10">
        <v>89</v>
      </c>
      <c r="G10">
        <v>112</v>
      </c>
      <c r="H10">
        <v>6</v>
      </c>
      <c r="I10" s="4">
        <v>22</v>
      </c>
    </row>
    <row r="13" spans="1:12" x14ac:dyDescent="0.2">
      <c r="A13" s="144"/>
      <c r="B13" s="144"/>
      <c r="C13" s="144"/>
      <c r="D13" s="144"/>
      <c r="E13" s="144"/>
      <c r="F13" s="144"/>
      <c r="G13" s="144"/>
      <c r="H13" s="144"/>
      <c r="I13" s="144"/>
      <c r="J13" s="144"/>
      <c r="K13" s="144"/>
      <c r="L13" s="144"/>
    </row>
    <row r="16" spans="1:12" x14ac:dyDescent="0.2">
      <c r="B16" s="159" t="s">
        <v>3</v>
      </c>
      <c r="C16" s="159"/>
      <c r="E16" s="4">
        <v>13</v>
      </c>
      <c r="F16" s="4">
        <v>37</v>
      </c>
      <c r="G16" s="4">
        <v>45</v>
      </c>
      <c r="H16" s="4">
        <v>99</v>
      </c>
      <c r="I16" s="4">
        <v>1324</v>
      </c>
    </row>
    <row r="17" spans="2:9" x14ac:dyDescent="0.2">
      <c r="B17" s="159"/>
      <c r="C17" s="159"/>
      <c r="E17">
        <v>87</v>
      </c>
      <c r="F17">
        <v>90</v>
      </c>
      <c r="G17">
        <v>112</v>
      </c>
      <c r="H17">
        <v>7</v>
      </c>
      <c r="I17">
        <v>54</v>
      </c>
    </row>
    <row r="18" spans="2:9" x14ac:dyDescent="0.2">
      <c r="B18" s="159"/>
      <c r="C18" s="159"/>
      <c r="E18" s="4">
        <v>96</v>
      </c>
      <c r="F18" s="4">
        <v>23</v>
      </c>
      <c r="G18" s="4">
        <v>5</v>
      </c>
      <c r="H18" s="4">
        <v>99</v>
      </c>
      <c r="I18" s="4">
        <v>103</v>
      </c>
    </row>
    <row r="19" spans="2:9" x14ac:dyDescent="0.2">
      <c r="B19" s="159"/>
      <c r="C19" s="159"/>
      <c r="E19" s="5">
        <v>265</v>
      </c>
      <c r="F19">
        <v>82</v>
      </c>
      <c r="G19">
        <v>1</v>
      </c>
      <c r="H19">
        <v>54</v>
      </c>
      <c r="I19">
        <v>16</v>
      </c>
    </row>
    <row r="20" spans="2:9" x14ac:dyDescent="0.2">
      <c r="B20" s="159"/>
      <c r="C20" s="159"/>
      <c r="E20" s="4">
        <v>47</v>
      </c>
      <c r="F20" s="4">
        <v>79</v>
      </c>
      <c r="G20" s="4">
        <v>304</v>
      </c>
      <c r="H20" s="4">
        <v>462</v>
      </c>
      <c r="I20" s="4">
        <v>76</v>
      </c>
    </row>
    <row r="21" spans="2:9" x14ac:dyDescent="0.2">
      <c r="B21" s="159"/>
      <c r="C21" s="159"/>
      <c r="E21" s="5">
        <v>12</v>
      </c>
      <c r="F21">
        <v>57</v>
      </c>
      <c r="G21">
        <v>203</v>
      </c>
      <c r="H21">
        <v>117</v>
      </c>
      <c r="I21">
        <v>45</v>
      </c>
    </row>
    <row r="22" spans="2:9" x14ac:dyDescent="0.2">
      <c r="B22" s="159"/>
      <c r="C22" s="159"/>
      <c r="E22">
        <v>67</v>
      </c>
      <c r="F22">
        <v>89</v>
      </c>
      <c r="G22">
        <v>112</v>
      </c>
      <c r="H22">
        <v>6</v>
      </c>
      <c r="I22">
        <v>22</v>
      </c>
    </row>
  </sheetData>
  <mergeCells count="2">
    <mergeCell ref="B4:C10"/>
    <mergeCell ref="B16:C22"/>
  </mergeCells>
  <phoneticPr fontId="2" type="noConversion"/>
  <pageMargins left="0.75" right="0.75" top="1" bottom="1" header="0.5" footer="0.5"/>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A1"/>
  <sheetViews>
    <sheetView workbookViewId="0"/>
  </sheetViews>
  <sheetFormatPr defaultRowHeight="12.75" x14ac:dyDescent="0.2"/>
  <sheetData/>
  <phoneticPr fontId="2"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2"/>
  </sheetPr>
  <dimension ref="B4:J13"/>
  <sheetViews>
    <sheetView workbookViewId="0"/>
  </sheetViews>
  <sheetFormatPr defaultRowHeight="12.75" x14ac:dyDescent="0.2"/>
  <cols>
    <col min="2" max="2" width="35.85546875" customWidth="1"/>
  </cols>
  <sheetData>
    <row r="4" spans="2:10" ht="72.75" customHeight="1" x14ac:dyDescent="0.2">
      <c r="B4" s="158" t="s">
        <v>2</v>
      </c>
      <c r="C4" s="158"/>
      <c r="D4" s="158"/>
      <c r="E4" s="158"/>
      <c r="F4" s="158"/>
      <c r="G4" s="158"/>
      <c r="H4" s="158"/>
      <c r="I4" s="158"/>
      <c r="J4" s="158"/>
    </row>
    <row r="7" spans="2:10" x14ac:dyDescent="0.2">
      <c r="D7">
        <v>13</v>
      </c>
      <c r="E7">
        <v>37</v>
      </c>
      <c r="F7">
        <v>45</v>
      </c>
      <c r="G7">
        <v>99</v>
      </c>
      <c r="H7">
        <v>1324</v>
      </c>
    </row>
    <row r="8" spans="2:10" x14ac:dyDescent="0.2">
      <c r="D8">
        <v>87</v>
      </c>
      <c r="E8">
        <v>90</v>
      </c>
      <c r="F8">
        <v>112</v>
      </c>
      <c r="G8">
        <v>7</v>
      </c>
      <c r="H8">
        <v>54</v>
      </c>
    </row>
    <row r="9" spans="2:10" x14ac:dyDescent="0.2">
      <c r="D9">
        <v>96</v>
      </c>
      <c r="E9">
        <v>23</v>
      </c>
      <c r="F9">
        <v>5</v>
      </c>
      <c r="G9">
        <v>99</v>
      </c>
      <c r="H9">
        <v>103</v>
      </c>
    </row>
    <row r="10" spans="2:10" x14ac:dyDescent="0.2">
      <c r="D10">
        <v>265</v>
      </c>
      <c r="E10">
        <v>82</v>
      </c>
      <c r="F10">
        <v>1</v>
      </c>
      <c r="G10">
        <v>54</v>
      </c>
      <c r="H10">
        <v>16</v>
      </c>
    </row>
    <row r="11" spans="2:10" x14ac:dyDescent="0.2">
      <c r="D11">
        <v>47</v>
      </c>
      <c r="E11">
        <v>79</v>
      </c>
      <c r="F11">
        <v>304</v>
      </c>
      <c r="G11">
        <v>462</v>
      </c>
      <c r="H11">
        <v>76</v>
      </c>
    </row>
    <row r="12" spans="2:10" x14ac:dyDescent="0.2">
      <c r="D12">
        <v>12</v>
      </c>
      <c r="E12">
        <v>57</v>
      </c>
      <c r="F12">
        <v>203</v>
      </c>
      <c r="G12">
        <v>117</v>
      </c>
      <c r="H12">
        <v>45</v>
      </c>
    </row>
    <row r="13" spans="2:10" x14ac:dyDescent="0.2">
      <c r="D13">
        <v>67</v>
      </c>
      <c r="E13">
        <v>89</v>
      </c>
      <c r="F13">
        <v>112</v>
      </c>
      <c r="G13">
        <v>6</v>
      </c>
      <c r="H13">
        <v>22</v>
      </c>
    </row>
  </sheetData>
  <mergeCells count="1">
    <mergeCell ref="B4:J4"/>
  </mergeCells>
  <phoneticPr fontId="2"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4:G12"/>
  <sheetViews>
    <sheetView workbookViewId="0"/>
  </sheetViews>
  <sheetFormatPr defaultRowHeight="12.75" x14ac:dyDescent="0.2"/>
  <cols>
    <col min="2" max="2" width="37.28515625" customWidth="1"/>
    <col min="3" max="3" width="7.28515625" customWidth="1"/>
  </cols>
  <sheetData>
    <row r="4" spans="2:7" ht="65.25" customHeight="1" x14ac:dyDescent="0.2">
      <c r="B4" s="158" t="s">
        <v>133</v>
      </c>
      <c r="C4" s="158"/>
      <c r="D4" s="158"/>
      <c r="E4" s="158"/>
      <c r="F4" s="158"/>
    </row>
    <row r="6" spans="2:7" x14ac:dyDescent="0.2">
      <c r="D6" s="103">
        <v>13</v>
      </c>
      <c r="E6" s="103">
        <v>37</v>
      </c>
      <c r="F6" s="103">
        <v>45</v>
      </c>
      <c r="G6" s="103">
        <v>1324</v>
      </c>
    </row>
    <row r="7" spans="2:7" x14ac:dyDescent="0.2">
      <c r="D7" s="103">
        <v>87</v>
      </c>
      <c r="E7" s="103">
        <v>90</v>
      </c>
      <c r="F7" s="103">
        <v>112</v>
      </c>
      <c r="G7" s="103">
        <v>54</v>
      </c>
    </row>
    <row r="8" spans="2:7" x14ac:dyDescent="0.2">
      <c r="D8" s="103">
        <v>96</v>
      </c>
      <c r="E8" s="103">
        <v>23</v>
      </c>
      <c r="F8" s="103">
        <v>5</v>
      </c>
      <c r="G8" s="103">
        <v>103</v>
      </c>
    </row>
    <row r="9" spans="2:7" x14ac:dyDescent="0.2">
      <c r="D9" s="103">
        <v>265</v>
      </c>
      <c r="E9" s="103">
        <v>82</v>
      </c>
      <c r="F9" s="103">
        <v>1</v>
      </c>
      <c r="G9" s="103">
        <v>16</v>
      </c>
    </row>
    <row r="10" spans="2:7" x14ac:dyDescent="0.2">
      <c r="D10" s="103">
        <v>47</v>
      </c>
      <c r="E10" s="103">
        <v>79</v>
      </c>
      <c r="F10" s="103">
        <v>304</v>
      </c>
      <c r="G10" s="103">
        <v>76</v>
      </c>
    </row>
    <row r="11" spans="2:7" x14ac:dyDescent="0.2">
      <c r="D11" s="103">
        <v>12</v>
      </c>
      <c r="E11" s="103">
        <v>57</v>
      </c>
      <c r="F11" s="103">
        <v>203</v>
      </c>
      <c r="G11" s="103">
        <v>45</v>
      </c>
    </row>
    <row r="12" spans="2:7" x14ac:dyDescent="0.2">
      <c r="D12" s="103">
        <v>67</v>
      </c>
      <c r="E12" s="103">
        <v>89</v>
      </c>
      <c r="F12" s="103">
        <v>112</v>
      </c>
      <c r="G12" s="103">
        <v>22</v>
      </c>
    </row>
  </sheetData>
  <mergeCells count="1">
    <mergeCell ref="B4:F4"/>
  </mergeCells>
  <phoneticPr fontId="2"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4:H11"/>
  <sheetViews>
    <sheetView workbookViewId="0"/>
  </sheetViews>
  <sheetFormatPr defaultRowHeight="12.75" x14ac:dyDescent="0.2"/>
  <cols>
    <col min="2" max="2" width="30.28515625" customWidth="1"/>
  </cols>
  <sheetData>
    <row r="4" spans="2:8" ht="77.25" customHeight="1" x14ac:dyDescent="0.2">
      <c r="B4" s="158" t="s">
        <v>134</v>
      </c>
      <c r="C4" s="158"/>
      <c r="D4" s="158"/>
      <c r="E4" s="158"/>
      <c r="F4" s="158"/>
      <c r="G4" s="158"/>
    </row>
    <row r="6" spans="2:8" x14ac:dyDescent="0.2">
      <c r="D6" s="103">
        <v>13</v>
      </c>
      <c r="E6" s="103">
        <v>37</v>
      </c>
      <c r="F6" s="103">
        <v>45</v>
      </c>
      <c r="G6" s="103">
        <v>99</v>
      </c>
      <c r="H6" s="103">
        <v>1324</v>
      </c>
    </row>
    <row r="7" spans="2:8" x14ac:dyDescent="0.2">
      <c r="D7" s="103">
        <v>87</v>
      </c>
      <c r="E7" s="103">
        <v>90</v>
      </c>
      <c r="F7" s="103">
        <v>112</v>
      </c>
      <c r="G7" s="103">
        <v>7</v>
      </c>
      <c r="H7" s="103">
        <v>54</v>
      </c>
    </row>
    <row r="8" spans="2:8" x14ac:dyDescent="0.2">
      <c r="D8" s="103">
        <v>96</v>
      </c>
      <c r="E8" s="103">
        <v>23</v>
      </c>
      <c r="F8" s="103">
        <v>5</v>
      </c>
      <c r="G8" s="103">
        <v>99</v>
      </c>
      <c r="H8" s="103">
        <v>103</v>
      </c>
    </row>
    <row r="9" spans="2:8" x14ac:dyDescent="0.2">
      <c r="D9" s="103">
        <v>47</v>
      </c>
      <c r="E9" s="103">
        <v>79</v>
      </c>
      <c r="F9" s="103">
        <v>304</v>
      </c>
      <c r="G9" s="103">
        <v>462</v>
      </c>
      <c r="H9" s="103">
        <v>76</v>
      </c>
    </row>
    <row r="10" spans="2:8" x14ac:dyDescent="0.2">
      <c r="D10" s="103">
        <v>12</v>
      </c>
      <c r="E10" s="103">
        <v>57</v>
      </c>
      <c r="F10" s="103">
        <v>203</v>
      </c>
      <c r="G10" s="103">
        <v>117</v>
      </c>
      <c r="H10" s="103">
        <v>45</v>
      </c>
    </row>
    <row r="11" spans="2:8" x14ac:dyDescent="0.2">
      <c r="D11" s="103">
        <v>67</v>
      </c>
      <c r="E11" s="103">
        <v>89</v>
      </c>
      <c r="F11" s="103">
        <v>112</v>
      </c>
      <c r="G11" s="103">
        <v>6</v>
      </c>
      <c r="H11" s="103">
        <v>22</v>
      </c>
    </row>
  </sheetData>
  <mergeCells count="1">
    <mergeCell ref="B4:G4"/>
  </mergeCells>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1</vt:i4>
      </vt:variant>
    </vt:vector>
  </HeadingPairs>
  <TitlesOfParts>
    <vt:vector size="62" baseType="lpstr">
      <vt:lpstr>START HERE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new name</vt:lpstr>
      <vt:lpstr>DELETE THIS</vt:lpstr>
      <vt:lpstr>'45'!Print_Area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Herring</dc:creator>
  <cp:lastModifiedBy>John Herring</cp:lastModifiedBy>
  <cp:lastPrinted>2006-12-20T22:33:12Z</cp:lastPrinted>
  <dcterms:created xsi:type="dcterms:W3CDTF">2006-12-17T01:13:22Z</dcterms:created>
  <dcterms:modified xsi:type="dcterms:W3CDTF">2017-04-28T17:06:11Z</dcterms:modified>
</cp:coreProperties>
</file>