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hher\Desktop\files\excel-lessons\"/>
    </mc:Choice>
  </mc:AlternateContent>
  <bookViews>
    <workbookView xWindow="0" yWindow="0" windowWidth="15345" windowHeight="5940"/>
  </bookViews>
  <sheets>
    <sheet name="SUMIF" sheetId="1" r:id="rId1"/>
    <sheet name="COUNTIF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19" i="2"/>
  <c r="B18" i="2"/>
  <c r="B17" i="2"/>
  <c r="B16" i="2"/>
  <c r="G14" i="1"/>
  <c r="F14" i="1"/>
  <c r="E14" i="1"/>
  <c r="D14" i="1"/>
  <c r="G2" i="1"/>
  <c r="F2" i="1"/>
  <c r="E2" i="1"/>
  <c r="D2" i="1"/>
</calcChain>
</file>

<file path=xl/sharedStrings.xml><?xml version="1.0" encoding="utf-8"?>
<sst xmlns="http://schemas.openxmlformats.org/spreadsheetml/2006/main" count="47" uniqueCount="37">
  <si>
    <t>Category</t>
  </si>
  <si>
    <t>Food</t>
  </si>
  <si>
    <t>Sales</t>
  </si>
  <si>
    <t>Vegetables</t>
  </si>
  <si>
    <t>Tomatoes</t>
  </si>
  <si>
    <t>Celery</t>
  </si>
  <si>
    <t>Fruits</t>
  </si>
  <si>
    <t>Oranges</t>
  </si>
  <si>
    <t>Butter</t>
  </si>
  <si>
    <t>Carrots</t>
  </si>
  <si>
    <t>Apples</t>
  </si>
  <si>
    <t>Fruits total</t>
  </si>
  <si>
    <t>Vegetables total</t>
  </si>
  <si>
    <t>total ending in "es"</t>
  </si>
  <si>
    <t>total no category</t>
  </si>
  <si>
    <t>Property Value</t>
  </si>
  <si>
    <t>Commission</t>
  </si>
  <si>
    <t>Reference</t>
  </si>
  <si>
    <t>total commissions for properties over 160,000</t>
  </si>
  <si>
    <t>total of property values over 160,000</t>
  </si>
  <si>
    <t>total of commissions where property value = 300,000</t>
  </si>
  <si>
    <t>total of commissions where property value &gt; reference</t>
  </si>
  <si>
    <t>apples</t>
  </si>
  <si>
    <t>oranges</t>
  </si>
  <si>
    <t>peaches</t>
  </si>
  <si>
    <t>pears</t>
  </si>
  <si>
    <t>strawberries</t>
  </si>
  <si>
    <t>bananas</t>
  </si>
  <si>
    <t>fruit</t>
  </si>
  <si>
    <t>how many sold</t>
  </si>
  <si>
    <t>blackberries</t>
  </si>
  <si>
    <t>how many times apples were sold</t>
  </si>
  <si>
    <t xml:space="preserve">how many times apples and oranges occur </t>
  </si>
  <si>
    <t>how many sales greater than 55</t>
  </si>
  <si>
    <t>target</t>
  </si>
  <si>
    <t>how many times the value in A4 occurs</t>
  </si>
  <si>
    <t>how many sales greater than or equal to target (D2)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</si>
</sst>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Font="1"/>
    <xf numFmtId="0" fontId="2" fillId="2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8" fontId="0" fillId="3" borderId="1" xfId="0" applyNumberForma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44" fontId="0" fillId="4" borderId="1" xfId="1" applyFont="1" applyFill="1" applyBorder="1"/>
    <xf numFmtId="44" fontId="0" fillId="3" borderId="1" xfId="1" applyFont="1" applyFill="1" applyBorder="1" applyAlignment="1">
      <alignment vertical="center" wrapText="1"/>
    </xf>
    <xf numFmtId="8" fontId="0" fillId="6" borderId="1" xfId="0" applyNumberFormat="1" applyFill="1" applyBorder="1" applyAlignment="1">
      <alignment vertical="center" wrapText="1"/>
    </xf>
    <xf numFmtId="0" fontId="0" fillId="2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defaultRowHeight="15" x14ac:dyDescent="0.25"/>
  <cols>
    <col min="1" max="1" width="13.85546875" customWidth="1"/>
    <col min="2" max="2" width="16.140625" customWidth="1"/>
    <col min="3" max="3" width="16.85546875" customWidth="1"/>
    <col min="4" max="4" width="12.42578125" customWidth="1"/>
    <col min="5" max="5" width="13.85546875" customWidth="1"/>
    <col min="6" max="6" width="13.7109375" customWidth="1"/>
    <col min="7" max="7" width="13" customWidth="1"/>
  </cols>
  <sheetData>
    <row r="1" spans="1:9" ht="45" x14ac:dyDescent="0.25">
      <c r="A1" s="3" t="s">
        <v>0</v>
      </c>
      <c r="B1" s="3" t="s">
        <v>1</v>
      </c>
      <c r="C1" s="3" t="s">
        <v>2</v>
      </c>
      <c r="D1" s="6" t="s">
        <v>11</v>
      </c>
      <c r="E1" s="6" t="s">
        <v>12</v>
      </c>
      <c r="F1" s="6" t="s">
        <v>13</v>
      </c>
      <c r="G1" s="6" t="s">
        <v>14</v>
      </c>
    </row>
    <row r="2" spans="1:9" x14ac:dyDescent="0.25">
      <c r="A2" s="4" t="s">
        <v>3</v>
      </c>
      <c r="B2" s="4" t="s">
        <v>4</v>
      </c>
      <c r="C2" s="5">
        <v>2300</v>
      </c>
      <c r="D2" s="7">
        <f>SUMIF(A2:A7,"Fruits",C2:C7)</f>
        <v>2000</v>
      </c>
      <c r="E2" s="7">
        <f>SUMIF(A2:A7,"Vegetables",C2:C7)</f>
        <v>12000</v>
      </c>
      <c r="F2" s="7">
        <f>SUMIF(B2:B7,"*es",C2:C7)</f>
        <v>4300</v>
      </c>
      <c r="G2" s="7">
        <f>SUMIF(A2:A7,"",C2:C7)</f>
        <v>400</v>
      </c>
      <c r="H2" s="2"/>
      <c r="I2" s="2"/>
    </row>
    <row r="3" spans="1:9" x14ac:dyDescent="0.25">
      <c r="A3" s="4" t="s">
        <v>3</v>
      </c>
      <c r="B3" s="4" t="s">
        <v>5</v>
      </c>
      <c r="C3" s="5">
        <v>5500</v>
      </c>
      <c r="D3" s="2"/>
      <c r="E3" s="2"/>
      <c r="F3" s="2"/>
      <c r="G3" s="2"/>
      <c r="H3" s="2"/>
      <c r="I3" s="2"/>
    </row>
    <row r="4" spans="1:9" x14ac:dyDescent="0.25">
      <c r="A4" s="4" t="s">
        <v>6</v>
      </c>
      <c r="B4" s="4" t="s">
        <v>7</v>
      </c>
      <c r="C4" s="5">
        <v>800</v>
      </c>
      <c r="D4" s="2"/>
      <c r="E4" s="2"/>
      <c r="F4" s="2"/>
      <c r="G4" s="2"/>
      <c r="H4" s="2"/>
      <c r="I4" s="2"/>
    </row>
    <row r="5" spans="1:9" x14ac:dyDescent="0.25">
      <c r="A5" s="4"/>
      <c r="B5" s="4" t="s">
        <v>8</v>
      </c>
      <c r="C5" s="5">
        <v>400</v>
      </c>
      <c r="D5" s="2"/>
      <c r="E5" s="2"/>
      <c r="F5" s="2"/>
      <c r="G5" s="2"/>
      <c r="H5" s="2"/>
      <c r="I5" s="2"/>
    </row>
    <row r="6" spans="1:9" x14ac:dyDescent="0.25">
      <c r="A6" s="4" t="s">
        <v>3</v>
      </c>
      <c r="B6" s="4" t="s">
        <v>9</v>
      </c>
      <c r="C6" s="5">
        <v>4200</v>
      </c>
      <c r="D6" s="2"/>
      <c r="E6" s="2"/>
      <c r="F6" s="2"/>
      <c r="G6" s="2"/>
      <c r="H6" s="2"/>
      <c r="I6" s="2"/>
    </row>
    <row r="7" spans="1:9" x14ac:dyDescent="0.25">
      <c r="A7" s="4" t="s">
        <v>6</v>
      </c>
      <c r="B7" s="4" t="s">
        <v>10</v>
      </c>
      <c r="C7" s="5">
        <v>1200</v>
      </c>
      <c r="D7" s="2"/>
      <c r="E7" s="2"/>
      <c r="F7" s="2"/>
      <c r="G7" s="2"/>
      <c r="H7" s="2"/>
      <c r="I7" s="2"/>
    </row>
    <row r="13" spans="1:9" ht="90" x14ac:dyDescent="0.25">
      <c r="A13" s="3" t="s">
        <v>15</v>
      </c>
      <c r="B13" s="3" t="s">
        <v>16</v>
      </c>
      <c r="C13" s="3" t="s">
        <v>17</v>
      </c>
      <c r="D13" s="6" t="s">
        <v>18</v>
      </c>
      <c r="E13" s="6" t="s">
        <v>19</v>
      </c>
      <c r="F13" s="6" t="s">
        <v>20</v>
      </c>
      <c r="G13" s="6" t="s">
        <v>21</v>
      </c>
    </row>
    <row r="14" spans="1:9" x14ac:dyDescent="0.25">
      <c r="A14" s="8">
        <v>100000</v>
      </c>
      <c r="B14" s="8">
        <v>7000</v>
      </c>
      <c r="C14" s="9">
        <v>250000</v>
      </c>
      <c r="D14" s="7">
        <f>SUMIF(A14:A17,"&gt;160000",B14:B17)</f>
        <v>63000</v>
      </c>
      <c r="E14" s="7">
        <f>SUMIF(A14:A17,"&gt;160000")</f>
        <v>900000</v>
      </c>
      <c r="F14" s="7">
        <f>SUMIF(A14:A17,300000,B14:B17)</f>
        <v>21000</v>
      </c>
      <c r="G14" s="7">
        <f>SUMIF(A14:A17,"&gt;" &amp; C14,B14:B17)</f>
        <v>49000</v>
      </c>
    </row>
    <row r="15" spans="1:9" x14ac:dyDescent="0.25">
      <c r="A15" s="8">
        <v>200000</v>
      </c>
      <c r="B15" s="8">
        <v>14000</v>
      </c>
      <c r="C15" s="1"/>
    </row>
    <row r="16" spans="1:9" x14ac:dyDescent="0.25">
      <c r="A16" s="8">
        <v>300000</v>
      </c>
      <c r="B16" s="8">
        <v>21000</v>
      </c>
      <c r="C16" s="1"/>
    </row>
    <row r="17" spans="1:3" x14ac:dyDescent="0.25">
      <c r="A17" s="8">
        <v>400000</v>
      </c>
      <c r="B17" s="8">
        <v>28000</v>
      </c>
      <c r="C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0" sqref="B20"/>
    </sheetView>
  </sheetViews>
  <sheetFormatPr defaultRowHeight="15" x14ac:dyDescent="0.25"/>
  <cols>
    <col min="1" max="1" width="17.42578125" customWidth="1"/>
    <col min="2" max="2" width="14.42578125" bestFit="1" customWidth="1"/>
    <col min="3" max="3" width="44" customWidth="1"/>
  </cols>
  <sheetData>
    <row r="1" spans="1:4" x14ac:dyDescent="0.25">
      <c r="A1" s="10" t="s">
        <v>28</v>
      </c>
      <c r="B1" s="10" t="s">
        <v>29</v>
      </c>
      <c r="D1" s="10" t="s">
        <v>34</v>
      </c>
    </row>
    <row r="2" spans="1:4" x14ac:dyDescent="0.25">
      <c r="A2" s="4" t="s">
        <v>22</v>
      </c>
      <c r="B2" s="4">
        <v>32</v>
      </c>
      <c r="D2" s="4">
        <v>70</v>
      </c>
    </row>
    <row r="3" spans="1:4" x14ac:dyDescent="0.25">
      <c r="A3" s="4" t="s">
        <v>23</v>
      </c>
      <c r="B3" s="4">
        <v>54</v>
      </c>
    </row>
    <row r="4" spans="1:4" x14ac:dyDescent="0.25">
      <c r="A4" s="4" t="s">
        <v>24</v>
      </c>
      <c r="B4" s="4">
        <v>75</v>
      </c>
    </row>
    <row r="5" spans="1:4" x14ac:dyDescent="0.25">
      <c r="A5" s="4" t="s">
        <v>22</v>
      </c>
      <c r="B5" s="4">
        <v>86</v>
      </c>
    </row>
    <row r="6" spans="1:4" x14ac:dyDescent="0.25">
      <c r="A6" s="4" t="s">
        <v>25</v>
      </c>
      <c r="B6" s="4">
        <v>67</v>
      </c>
    </row>
    <row r="7" spans="1:4" x14ac:dyDescent="0.25">
      <c r="A7" s="4" t="s">
        <v>26</v>
      </c>
      <c r="B7" s="4">
        <v>73</v>
      </c>
    </row>
    <row r="8" spans="1:4" x14ac:dyDescent="0.25">
      <c r="A8" s="4" t="s">
        <v>22</v>
      </c>
      <c r="B8" s="4">
        <v>54</v>
      </c>
    </row>
    <row r="9" spans="1:4" x14ac:dyDescent="0.25">
      <c r="A9" s="4" t="s">
        <v>27</v>
      </c>
      <c r="B9" s="4">
        <v>27</v>
      </c>
    </row>
    <row r="10" spans="1:4" x14ac:dyDescent="0.25">
      <c r="A10" s="4" t="s">
        <v>24</v>
      </c>
      <c r="B10" s="4">
        <v>82</v>
      </c>
    </row>
    <row r="11" spans="1:4" x14ac:dyDescent="0.25">
      <c r="A11" s="4" t="s">
        <v>22</v>
      </c>
      <c r="B11" s="4">
        <v>49</v>
      </c>
    </row>
    <row r="12" spans="1:4" x14ac:dyDescent="0.25">
      <c r="A12" s="4" t="s">
        <v>30</v>
      </c>
      <c r="B12" s="4">
        <v>52</v>
      </c>
    </row>
    <row r="13" spans="1:4" x14ac:dyDescent="0.25">
      <c r="A13" s="4" t="s">
        <v>25</v>
      </c>
      <c r="B13" s="4">
        <v>17</v>
      </c>
    </row>
    <row r="14" spans="1:4" x14ac:dyDescent="0.25">
      <c r="A14" s="4" t="s">
        <v>27</v>
      </c>
      <c r="B14" s="4">
        <v>28</v>
      </c>
    </row>
    <row r="15" spans="1:4" x14ac:dyDescent="0.25">
      <c r="A15" s="4" t="s">
        <v>22</v>
      </c>
      <c r="B15" s="4">
        <v>51</v>
      </c>
    </row>
    <row r="16" spans="1:4" x14ac:dyDescent="0.25">
      <c r="B16">
        <f>COUNTIF(A2:A15,"apples")</f>
        <v>5</v>
      </c>
      <c r="C16" t="s">
        <v>31</v>
      </c>
    </row>
    <row r="17" spans="2:3" x14ac:dyDescent="0.25">
      <c r="B17">
        <f>COUNTIF(A2:A15,A4)</f>
        <v>2</v>
      </c>
      <c r="C17" t="s">
        <v>35</v>
      </c>
    </row>
    <row r="18" spans="2:3" x14ac:dyDescent="0.25">
      <c r="B18">
        <f>COUNTIF(A2:A15,A2)+COUNTIF(A2:A15,A3)</f>
        <v>6</v>
      </c>
      <c r="C18" t="s">
        <v>32</v>
      </c>
    </row>
    <row r="19" spans="2:3" x14ac:dyDescent="0.25">
      <c r="B19">
        <f>COUNTIF(B2:B15,"&gt;55")</f>
        <v>5</v>
      </c>
      <c r="C19" t="s">
        <v>33</v>
      </c>
    </row>
    <row r="20" spans="2:3" x14ac:dyDescent="0.25">
      <c r="B20">
        <f>COUNTIF(B2:B15,"&gt;="&amp;D2)</f>
        <v>4</v>
      </c>
      <c r="C2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SUMIF</vt:lpstr>
      <vt:lpstr>COUNTIF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Herring</dc:creator>
  <cp:lastModifiedBy>John Herring</cp:lastModifiedBy>
  <dcterms:created xsi:type="dcterms:W3CDTF">2017-07-02T17:49:31Z</dcterms:created>
  <dcterms:modified xsi:type="dcterms:W3CDTF">2017-07-23T14:38:25Z</dcterms:modified>
</cp:coreProperties>
</file>